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SS_76th_Round\Docs_for DATA_Release\SCH_26\Data\"/>
    </mc:Choice>
  </mc:AlternateContent>
  <bookViews>
    <workbookView xWindow="0" yWindow="0" windowWidth="28800" windowHeight="12330"/>
  </bookViews>
  <sheets>
    <sheet name="layout76" sheetId="1" r:id="rId1"/>
  </sheets>
  <definedNames>
    <definedName name="_xlnm.Print_Area" localSheetId="0">layout76!$A$1:$J$374</definedName>
  </definedNames>
  <calcPr calcId="162913"/>
</workbook>
</file>

<file path=xl/calcChain.xml><?xml version="1.0" encoding="utf-8"?>
<calcChain xmlns="http://schemas.openxmlformats.org/spreadsheetml/2006/main">
  <c r="I375" i="1" l="1"/>
  <c r="I376" i="1" s="1"/>
  <c r="G375" i="1"/>
  <c r="A375" i="1"/>
  <c r="A376" i="1" s="1"/>
  <c r="I354" i="1"/>
  <c r="I355" i="1" s="1"/>
  <c r="G354" i="1"/>
  <c r="I338" i="1"/>
  <c r="G338" i="1"/>
  <c r="I337" i="1"/>
  <c r="G337" i="1"/>
  <c r="I315" i="1"/>
  <c r="G315" i="1"/>
  <c r="I314" i="1"/>
  <c r="G314" i="1"/>
  <c r="I296" i="1"/>
  <c r="G296" i="1"/>
  <c r="I295" i="1"/>
  <c r="G295" i="1"/>
  <c r="I269" i="1"/>
  <c r="I268" i="1"/>
  <c r="G269" i="1" s="1"/>
  <c r="G268" i="1"/>
  <c r="I243" i="1"/>
  <c r="G243" i="1"/>
  <c r="I242" i="1"/>
  <c r="G242" i="1"/>
  <c r="I217" i="1"/>
  <c r="I218" i="1" s="1"/>
  <c r="G217" i="1"/>
  <c r="I191" i="1"/>
  <c r="I192" i="1" s="1"/>
  <c r="G191" i="1"/>
  <c r="I166" i="1"/>
  <c r="G167" i="1" s="1"/>
  <c r="G166" i="1"/>
  <c r="I141" i="1"/>
  <c r="G142" i="1" s="1"/>
  <c r="G141" i="1"/>
  <c r="I116" i="1"/>
  <c r="I117" i="1" s="1"/>
  <c r="G116" i="1"/>
  <c r="I91" i="1"/>
  <c r="G91" i="1"/>
  <c r="I90" i="1"/>
  <c r="G90" i="1"/>
  <c r="I66" i="1"/>
  <c r="I67" i="1" s="1"/>
  <c r="G66" i="1"/>
  <c r="I49" i="1"/>
  <c r="G49" i="1"/>
  <c r="I48" i="1"/>
  <c r="G48" i="1"/>
  <c r="I31" i="1"/>
  <c r="I32" i="1" s="1"/>
  <c r="G31" i="1"/>
  <c r="G376" i="1" l="1"/>
  <c r="G355" i="1"/>
  <c r="G218" i="1"/>
  <c r="G192" i="1"/>
  <c r="I167" i="1"/>
  <c r="I142" i="1"/>
  <c r="G117" i="1"/>
  <c r="G67" i="1"/>
  <c r="G32" i="1"/>
  <c r="A361" i="1" l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I360" i="1"/>
  <c r="G361" i="1" s="1"/>
  <c r="I361" i="1" l="1"/>
  <c r="G362" i="1" l="1"/>
  <c r="I362" i="1"/>
  <c r="I363" i="1" l="1"/>
  <c r="G363" i="1"/>
  <c r="G364" i="1" l="1"/>
  <c r="I364" i="1"/>
  <c r="I365" i="1" l="1"/>
  <c r="G365" i="1"/>
  <c r="I366" i="1" l="1"/>
  <c r="G366" i="1"/>
  <c r="G367" i="1" l="1"/>
  <c r="I367" i="1"/>
  <c r="G368" i="1" l="1"/>
  <c r="I368" i="1"/>
  <c r="G369" i="1" l="1"/>
  <c r="I369" i="1"/>
  <c r="G370" i="1" l="1"/>
  <c r="I370" i="1"/>
  <c r="G371" i="1" l="1"/>
  <c r="I371" i="1"/>
  <c r="G372" i="1" l="1"/>
  <c r="I372" i="1"/>
  <c r="G374" i="1" l="1"/>
  <c r="I373" i="1"/>
  <c r="G373" i="1"/>
  <c r="A344" i="1"/>
  <c r="A345" i="1" s="1"/>
  <c r="A346" i="1" s="1"/>
  <c r="A347" i="1" s="1"/>
  <c r="I343" i="1"/>
  <c r="I344" i="1" s="1"/>
  <c r="A321" i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I320" i="1"/>
  <c r="I321" i="1" s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I299" i="1"/>
  <c r="G300" i="1" s="1"/>
  <c r="A275" i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I274" i="1"/>
  <c r="I275" i="1" s="1"/>
  <c r="G276" i="1" s="1"/>
  <c r="A249" i="1"/>
  <c r="A250" i="1" s="1"/>
  <c r="A251" i="1" s="1"/>
  <c r="I248" i="1"/>
  <c r="I249" i="1" s="1"/>
  <c r="A224" i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I223" i="1"/>
  <c r="I224" i="1" s="1"/>
  <c r="A198" i="1"/>
  <c r="A199" i="1" s="1"/>
  <c r="A200" i="1" s="1"/>
  <c r="I197" i="1"/>
  <c r="I198" i="1" s="1"/>
  <c r="I199" i="1" s="1"/>
  <c r="A173" i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I172" i="1"/>
  <c r="G173" i="1" s="1"/>
  <c r="A148" i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I147" i="1"/>
  <c r="I148" i="1" s="1"/>
  <c r="G149" i="1" s="1"/>
  <c r="A123" i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I122" i="1"/>
  <c r="I123" i="1" s="1"/>
  <c r="G124" i="1" s="1"/>
  <c r="I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I53" i="1"/>
  <c r="G54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I36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I71" i="1"/>
  <c r="G72" i="1" s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I96" i="1"/>
  <c r="I97" i="1" s="1"/>
  <c r="G98" i="1" s="1"/>
  <c r="A97" i="1"/>
  <c r="A98" i="1" s="1"/>
  <c r="A99" i="1" s="1"/>
  <c r="A252" i="1" l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01" i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G200" i="1"/>
  <c r="I200" i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G344" i="1"/>
  <c r="G199" i="1"/>
  <c r="A348" i="1"/>
  <c r="A349" i="1" s="1"/>
  <c r="A350" i="1" s="1"/>
  <c r="A351" i="1" s="1"/>
  <c r="A352" i="1" s="1"/>
  <c r="A353" i="1" s="1"/>
  <c r="A354" i="1" s="1"/>
  <c r="A355" i="1" s="1"/>
  <c r="I345" i="1"/>
  <c r="G345" i="1"/>
  <c r="I173" i="1"/>
  <c r="G174" i="1" s="1"/>
  <c r="I124" i="1"/>
  <c r="I125" i="1" s="1"/>
  <c r="I126" i="1" s="1"/>
  <c r="I149" i="1"/>
  <c r="I150" i="1" s="1"/>
  <c r="G151" i="1" s="1"/>
  <c r="G148" i="1"/>
  <c r="G322" i="1"/>
  <c r="I322" i="1"/>
  <c r="G321" i="1"/>
  <c r="I300" i="1"/>
  <c r="I276" i="1"/>
  <c r="G275" i="1"/>
  <c r="G250" i="1"/>
  <c r="I250" i="1"/>
  <c r="G249" i="1"/>
  <c r="G225" i="1"/>
  <c r="I225" i="1"/>
  <c r="G224" i="1"/>
  <c r="G198" i="1"/>
  <c r="G123" i="1"/>
  <c r="I54" i="1"/>
  <c r="I72" i="1"/>
  <c r="I73" i="1" s="1"/>
  <c r="G97" i="1"/>
  <c r="I98" i="1"/>
  <c r="I37" i="1"/>
  <c r="G37" i="1"/>
  <c r="I11" i="1"/>
  <c r="G11" i="1"/>
  <c r="I201" i="1" l="1"/>
  <c r="G201" i="1"/>
  <c r="I151" i="1"/>
  <c r="I152" i="1" s="1"/>
  <c r="G153" i="1" s="1"/>
  <c r="G150" i="1"/>
  <c r="G346" i="1"/>
  <c r="I346" i="1"/>
  <c r="G126" i="1"/>
  <c r="G125" i="1"/>
  <c r="I174" i="1"/>
  <c r="G175" i="1" s="1"/>
  <c r="I301" i="1"/>
  <c r="G301" i="1"/>
  <c r="G323" i="1"/>
  <c r="I323" i="1"/>
  <c r="I277" i="1"/>
  <c r="G277" i="1"/>
  <c r="G251" i="1"/>
  <c r="I251" i="1"/>
  <c r="G226" i="1"/>
  <c r="I226" i="1"/>
  <c r="I127" i="1"/>
  <c r="G127" i="1"/>
  <c r="G99" i="1"/>
  <c r="I99" i="1"/>
  <c r="G74" i="1"/>
  <c r="I74" i="1"/>
  <c r="I55" i="1"/>
  <c r="G55" i="1"/>
  <c r="G38" i="1"/>
  <c r="I38" i="1"/>
  <c r="G12" i="1"/>
  <c r="I12" i="1"/>
  <c r="G73" i="1"/>
  <c r="G252" i="1" l="1"/>
  <c r="I252" i="1"/>
  <c r="G202" i="1"/>
  <c r="I202" i="1"/>
  <c r="I100" i="1"/>
  <c r="G100" i="1"/>
  <c r="I153" i="1"/>
  <c r="G154" i="1" s="1"/>
  <c r="G152" i="1"/>
  <c r="I175" i="1"/>
  <c r="I176" i="1" s="1"/>
  <c r="G347" i="1"/>
  <c r="I347" i="1"/>
  <c r="G302" i="1"/>
  <c r="I302" i="1"/>
  <c r="G324" i="1"/>
  <c r="I324" i="1"/>
  <c r="G278" i="1"/>
  <c r="I278" i="1"/>
  <c r="G227" i="1"/>
  <c r="I227" i="1"/>
  <c r="I128" i="1"/>
  <c r="G128" i="1"/>
  <c r="I75" i="1"/>
  <c r="G75" i="1"/>
  <c r="G56" i="1"/>
  <c r="I56" i="1"/>
  <c r="I39" i="1"/>
  <c r="G39" i="1"/>
  <c r="I13" i="1"/>
  <c r="G13" i="1"/>
  <c r="I253" i="1" l="1"/>
  <c r="G253" i="1"/>
  <c r="I203" i="1"/>
  <c r="G203" i="1"/>
  <c r="G101" i="1"/>
  <c r="I101" i="1"/>
  <c r="I154" i="1"/>
  <c r="G155" i="1" s="1"/>
  <c r="G176" i="1"/>
  <c r="I348" i="1"/>
  <c r="G348" i="1"/>
  <c r="I303" i="1"/>
  <c r="G303" i="1"/>
  <c r="I325" i="1"/>
  <c r="G325" i="1"/>
  <c r="I279" i="1"/>
  <c r="G279" i="1"/>
  <c r="I228" i="1"/>
  <c r="G228" i="1"/>
  <c r="I177" i="1"/>
  <c r="G177" i="1"/>
  <c r="I129" i="1"/>
  <c r="G129" i="1"/>
  <c r="I76" i="1"/>
  <c r="G76" i="1"/>
  <c r="G57" i="1"/>
  <c r="I57" i="1"/>
  <c r="I40" i="1"/>
  <c r="G40" i="1"/>
  <c r="G14" i="1"/>
  <c r="I14" i="1"/>
  <c r="G254" i="1" l="1"/>
  <c r="I254" i="1"/>
  <c r="I204" i="1"/>
  <c r="G204" i="1"/>
  <c r="I102" i="1"/>
  <c r="I103" i="1" s="1"/>
  <c r="G102" i="1"/>
  <c r="I155" i="1"/>
  <c r="G156" i="1" s="1"/>
  <c r="I349" i="1"/>
  <c r="G349" i="1"/>
  <c r="G326" i="1"/>
  <c r="I326" i="1"/>
  <c r="G304" i="1"/>
  <c r="I304" i="1"/>
  <c r="I280" i="1"/>
  <c r="G280" i="1"/>
  <c r="G229" i="1"/>
  <c r="I229" i="1"/>
  <c r="G178" i="1"/>
  <c r="I178" i="1"/>
  <c r="G130" i="1"/>
  <c r="I130" i="1"/>
  <c r="I77" i="1"/>
  <c r="G77" i="1"/>
  <c r="G58" i="1"/>
  <c r="I58" i="1"/>
  <c r="I41" i="1"/>
  <c r="G41" i="1"/>
  <c r="I15" i="1"/>
  <c r="G15" i="1"/>
  <c r="I255" i="1" l="1"/>
  <c r="G255" i="1"/>
  <c r="G103" i="1"/>
  <c r="I205" i="1"/>
  <c r="G205" i="1"/>
  <c r="I156" i="1"/>
  <c r="I157" i="1" s="1"/>
  <c r="I350" i="1"/>
  <c r="G350" i="1"/>
  <c r="G327" i="1"/>
  <c r="I327" i="1"/>
  <c r="G305" i="1"/>
  <c r="I305" i="1"/>
  <c r="I281" i="1"/>
  <c r="G281" i="1"/>
  <c r="G230" i="1"/>
  <c r="I230" i="1"/>
  <c r="G179" i="1"/>
  <c r="I179" i="1"/>
  <c r="I131" i="1"/>
  <c r="G131" i="1"/>
  <c r="G104" i="1"/>
  <c r="I104" i="1"/>
  <c r="G78" i="1"/>
  <c r="I78" i="1"/>
  <c r="I59" i="1"/>
  <c r="G59" i="1"/>
  <c r="I42" i="1"/>
  <c r="G42" i="1"/>
  <c r="I16" i="1"/>
  <c r="G16" i="1"/>
  <c r="I256" i="1" l="1"/>
  <c r="G256" i="1"/>
  <c r="I206" i="1"/>
  <c r="G206" i="1"/>
  <c r="G157" i="1"/>
  <c r="I351" i="1"/>
  <c r="G351" i="1"/>
  <c r="I328" i="1"/>
  <c r="G328" i="1"/>
  <c r="I306" i="1"/>
  <c r="G306" i="1"/>
  <c r="I282" i="1"/>
  <c r="G282" i="1"/>
  <c r="G231" i="1"/>
  <c r="I231" i="1"/>
  <c r="G180" i="1"/>
  <c r="I180" i="1"/>
  <c r="I158" i="1"/>
  <c r="G158" i="1"/>
  <c r="I132" i="1"/>
  <c r="G132" i="1"/>
  <c r="G105" i="1"/>
  <c r="I105" i="1"/>
  <c r="G79" i="1"/>
  <c r="I79" i="1"/>
  <c r="I60" i="1"/>
  <c r="G60" i="1"/>
  <c r="I43" i="1"/>
  <c r="G43" i="1"/>
  <c r="G17" i="1"/>
  <c r="I17" i="1"/>
  <c r="G257" i="1" l="1"/>
  <c r="I257" i="1"/>
  <c r="I207" i="1"/>
  <c r="G207" i="1"/>
  <c r="I352" i="1"/>
  <c r="G352" i="1"/>
  <c r="I329" i="1"/>
  <c r="G329" i="1"/>
  <c r="G307" i="1"/>
  <c r="I307" i="1"/>
  <c r="I283" i="1"/>
  <c r="G283" i="1"/>
  <c r="I232" i="1"/>
  <c r="G232" i="1"/>
  <c r="I181" i="1"/>
  <c r="G181" i="1"/>
  <c r="I159" i="1"/>
  <c r="G159" i="1"/>
  <c r="I133" i="1"/>
  <c r="G133" i="1"/>
  <c r="G106" i="1"/>
  <c r="I106" i="1"/>
  <c r="G80" i="1"/>
  <c r="I80" i="1"/>
  <c r="G61" i="1"/>
  <c r="I61" i="1"/>
  <c r="I44" i="1"/>
  <c r="G44" i="1"/>
  <c r="I18" i="1"/>
  <c r="G18" i="1"/>
  <c r="I258" i="1" l="1"/>
  <c r="G258" i="1"/>
  <c r="I208" i="1"/>
  <c r="G208" i="1"/>
  <c r="F353" i="1"/>
  <c r="G353" i="1"/>
  <c r="G330" i="1"/>
  <c r="I330" i="1"/>
  <c r="I308" i="1"/>
  <c r="G308" i="1"/>
  <c r="G284" i="1"/>
  <c r="I284" i="1"/>
  <c r="G233" i="1"/>
  <c r="I233" i="1"/>
  <c r="G182" i="1"/>
  <c r="I182" i="1"/>
  <c r="I160" i="1"/>
  <c r="G160" i="1"/>
  <c r="G134" i="1"/>
  <c r="I134" i="1"/>
  <c r="G107" i="1"/>
  <c r="I107" i="1"/>
  <c r="I81" i="1"/>
  <c r="G81" i="1"/>
  <c r="G62" i="1"/>
  <c r="I62" i="1"/>
  <c r="I45" i="1"/>
  <c r="G45" i="1"/>
  <c r="G19" i="1"/>
  <c r="I19" i="1"/>
  <c r="G259" i="1" l="1"/>
  <c r="I259" i="1"/>
  <c r="I209" i="1"/>
  <c r="G209" i="1"/>
  <c r="G331" i="1"/>
  <c r="I331" i="1"/>
  <c r="G309" i="1"/>
  <c r="I309" i="1"/>
  <c r="G285" i="1"/>
  <c r="I285" i="1"/>
  <c r="G234" i="1"/>
  <c r="I234" i="1"/>
  <c r="G183" i="1"/>
  <c r="I183" i="1"/>
  <c r="I161" i="1"/>
  <c r="G161" i="1"/>
  <c r="I135" i="1"/>
  <c r="G135" i="1"/>
  <c r="G108" i="1"/>
  <c r="I108" i="1"/>
  <c r="I82" i="1"/>
  <c r="G82" i="1"/>
  <c r="I63" i="1"/>
  <c r="G63" i="1"/>
  <c r="I46" i="1"/>
  <c r="G47" i="1" s="1"/>
  <c r="G46" i="1"/>
  <c r="I20" i="1"/>
  <c r="G20" i="1"/>
  <c r="I260" i="1" l="1"/>
  <c r="G260" i="1"/>
  <c r="I210" i="1"/>
  <c r="G210" i="1"/>
  <c r="I332" i="1"/>
  <c r="G332" i="1"/>
  <c r="G310" i="1"/>
  <c r="I310" i="1"/>
  <c r="I286" i="1"/>
  <c r="G286" i="1"/>
  <c r="G235" i="1"/>
  <c r="I235" i="1"/>
  <c r="G184" i="1"/>
  <c r="I184" i="1"/>
  <c r="I162" i="1"/>
  <c r="G162" i="1"/>
  <c r="I136" i="1"/>
  <c r="G136" i="1"/>
  <c r="I109" i="1"/>
  <c r="G109" i="1"/>
  <c r="G83" i="1"/>
  <c r="I83" i="1"/>
  <c r="I64" i="1"/>
  <c r="G64" i="1"/>
  <c r="G21" i="1"/>
  <c r="I21" i="1"/>
  <c r="G261" i="1" l="1"/>
  <c r="I261" i="1"/>
  <c r="I211" i="1"/>
  <c r="G211" i="1"/>
  <c r="I22" i="1"/>
  <c r="G22" i="1"/>
  <c r="G333" i="1"/>
  <c r="I333" i="1"/>
  <c r="G311" i="1"/>
  <c r="I311" i="1"/>
  <c r="G287" i="1"/>
  <c r="I287" i="1"/>
  <c r="I236" i="1"/>
  <c r="G236" i="1"/>
  <c r="I185" i="1"/>
  <c r="G185" i="1"/>
  <c r="I163" i="1"/>
  <c r="G163" i="1"/>
  <c r="I137" i="1"/>
  <c r="G137" i="1"/>
  <c r="G110" i="1"/>
  <c r="I110" i="1"/>
  <c r="G84" i="1"/>
  <c r="I84" i="1"/>
  <c r="G65" i="1"/>
  <c r="F65" i="1"/>
  <c r="I262" i="1" l="1"/>
  <c r="G262" i="1"/>
  <c r="I212" i="1"/>
  <c r="G212" i="1"/>
  <c r="I334" i="1"/>
  <c r="G334" i="1"/>
  <c r="G312" i="1"/>
  <c r="I312" i="1"/>
  <c r="G288" i="1"/>
  <c r="I288" i="1"/>
  <c r="G237" i="1"/>
  <c r="I237" i="1"/>
  <c r="G186" i="1"/>
  <c r="I186" i="1"/>
  <c r="I164" i="1"/>
  <c r="G164" i="1"/>
  <c r="I138" i="1"/>
  <c r="G138" i="1"/>
  <c r="G111" i="1"/>
  <c r="I111" i="1"/>
  <c r="I85" i="1"/>
  <c r="G85" i="1"/>
  <c r="G263" i="1" l="1"/>
  <c r="I263" i="1"/>
  <c r="I213" i="1"/>
  <c r="G213" i="1"/>
  <c r="I335" i="1"/>
  <c r="G335" i="1"/>
  <c r="G313" i="1"/>
  <c r="F313" i="1"/>
  <c r="I289" i="1"/>
  <c r="G289" i="1"/>
  <c r="G238" i="1"/>
  <c r="I238" i="1"/>
  <c r="G187" i="1"/>
  <c r="I187" i="1"/>
  <c r="I139" i="1"/>
  <c r="G140" i="1" s="1"/>
  <c r="G139" i="1"/>
  <c r="G112" i="1"/>
  <c r="I112" i="1"/>
  <c r="G86" i="1"/>
  <c r="I86" i="1"/>
  <c r="I23" i="1"/>
  <c r="G23" i="1"/>
  <c r="I264" i="1" l="1"/>
  <c r="G264" i="1"/>
  <c r="I214" i="1"/>
  <c r="G214" i="1"/>
  <c r="F336" i="1"/>
  <c r="G336" i="1"/>
  <c r="I290" i="1"/>
  <c r="G290" i="1"/>
  <c r="G239" i="1"/>
  <c r="I239" i="1"/>
  <c r="G188" i="1"/>
  <c r="I188" i="1"/>
  <c r="G113" i="1"/>
  <c r="I113" i="1"/>
  <c r="G87" i="1"/>
  <c r="I87" i="1"/>
  <c r="G24" i="1"/>
  <c r="I24" i="1"/>
  <c r="I265" i="1" l="1"/>
  <c r="G265" i="1"/>
  <c r="I215" i="1"/>
  <c r="G216" i="1" s="1"/>
  <c r="G215" i="1"/>
  <c r="G291" i="1"/>
  <c r="I291" i="1"/>
  <c r="I240" i="1"/>
  <c r="G240" i="1"/>
  <c r="I189" i="1"/>
  <c r="G189" i="1"/>
  <c r="G114" i="1"/>
  <c r="I114" i="1"/>
  <c r="G88" i="1"/>
  <c r="I88" i="1"/>
  <c r="G89" i="1" s="1"/>
  <c r="I25" i="1"/>
  <c r="G25" i="1"/>
  <c r="I266" i="1" l="1"/>
  <c r="G267" i="1" s="1"/>
  <c r="G266" i="1"/>
  <c r="G292" i="1"/>
  <c r="I292" i="1"/>
  <c r="F241" i="1"/>
  <c r="G241" i="1"/>
  <c r="F190" i="1"/>
  <c r="G190" i="1"/>
  <c r="F165" i="1"/>
  <c r="G165" i="1"/>
  <c r="G115" i="1"/>
  <c r="F115" i="1"/>
  <c r="F140" i="1"/>
  <c r="F89" i="1"/>
  <c r="G26" i="1"/>
  <c r="I26" i="1"/>
  <c r="F267" i="1" l="1"/>
  <c r="I293" i="1"/>
  <c r="G293" i="1"/>
  <c r="I27" i="1"/>
  <c r="G27" i="1"/>
  <c r="G294" i="1" l="1"/>
  <c r="F294" i="1"/>
  <c r="G28" i="1"/>
  <c r="I28" i="1"/>
  <c r="I29" i="1" l="1"/>
  <c r="G29" i="1"/>
  <c r="G30" i="1" l="1"/>
  <c r="F30" i="1"/>
  <c r="F47" i="1" l="1"/>
  <c r="F216" i="1"/>
</calcChain>
</file>

<file path=xl/sharedStrings.xml><?xml version="1.0" encoding="utf-8"?>
<sst xmlns="http://schemas.openxmlformats.org/spreadsheetml/2006/main" count="877" uniqueCount="195">
  <si>
    <t>Item</t>
  </si>
  <si>
    <t>Remarks</t>
  </si>
  <si>
    <t>Generated</t>
  </si>
  <si>
    <t>Round</t>
  </si>
  <si>
    <t>Schedule</t>
  </si>
  <si>
    <t xml:space="preserve"> -</t>
  </si>
  <si>
    <t>Sample</t>
  </si>
  <si>
    <t>Sector</t>
  </si>
  <si>
    <t>District</t>
  </si>
  <si>
    <t>Stratum</t>
  </si>
  <si>
    <t>Sub-Round</t>
  </si>
  <si>
    <t>FOD-Sub-Region</t>
  </si>
  <si>
    <t>Survey Code</t>
  </si>
  <si>
    <t xml:space="preserve"> "01" Generated</t>
  </si>
  <si>
    <t>Filler</t>
  </si>
  <si>
    <t>Common-ID</t>
  </si>
  <si>
    <t>All</t>
  </si>
  <si>
    <t xml:space="preserve"> "00000" generated</t>
  </si>
  <si>
    <t xml:space="preserve">Level </t>
  </si>
  <si>
    <t>Response Code</t>
  </si>
  <si>
    <t>Date of Survey</t>
  </si>
  <si>
    <t>Date of Despatch</t>
  </si>
  <si>
    <t>Level</t>
  </si>
  <si>
    <t>Religion</t>
  </si>
  <si>
    <t>Age</t>
  </si>
  <si>
    <t xml:space="preserve"> "03" Generated</t>
  </si>
  <si>
    <t xml:space="preserve"> "02" Generated</t>
  </si>
  <si>
    <t xml:space="preserve"> "04" Generated</t>
  </si>
  <si>
    <t xml:space="preserve"> "06" Generated</t>
  </si>
  <si>
    <t xml:space="preserve"> "05" Generated</t>
  </si>
  <si>
    <t xml:space="preserve"> "07" Generated</t>
  </si>
  <si>
    <t>"00000" Generated</t>
  </si>
  <si>
    <t>"000" Generated</t>
  </si>
  <si>
    <t>Second-stage-stratum no.</t>
  </si>
  <si>
    <t>Sample hhld. No.</t>
  </si>
  <si>
    <t>Relation to head</t>
  </si>
  <si>
    <t>Blank</t>
  </si>
  <si>
    <t>2(i)</t>
  </si>
  <si>
    <t>2(iv)</t>
  </si>
  <si>
    <t>Auto-duplicated</t>
  </si>
  <si>
    <t>Household size</t>
  </si>
  <si>
    <t xml:space="preserve"> "08" Generated</t>
  </si>
  <si>
    <t xml:space="preserve"> "09" Generated</t>
  </si>
  <si>
    <t xml:space="preserve"> "10" Generated</t>
  </si>
  <si>
    <t>FSU Serial No.</t>
  </si>
  <si>
    <t>srl. no.</t>
  </si>
  <si>
    <t xml:space="preserve">        Item</t>
  </si>
  <si>
    <t>Schedule reference</t>
  </si>
  <si>
    <t xml:space="preserve">Byte position </t>
  </si>
  <si>
    <t>Block</t>
  </si>
  <si>
    <t>Col.</t>
  </si>
  <si>
    <t>Length</t>
  </si>
  <si>
    <t>"DD MM YY"</t>
  </si>
  <si>
    <t>Remarks elsewhere in Sch.</t>
  </si>
  <si>
    <t>**Common-ID**</t>
  </si>
  <si>
    <t>1(a),(ii)</t>
  </si>
  <si>
    <t>1(b),(ii)</t>
  </si>
  <si>
    <t>Centre, Round</t>
  </si>
  <si>
    <t>Sub-stratum</t>
  </si>
  <si>
    <t>NSS-Region</t>
  </si>
  <si>
    <t>Text Data Layout</t>
  </si>
  <si>
    <t>Marital status</t>
  </si>
  <si>
    <t>Gender</t>
  </si>
  <si>
    <t>Reason for substitution Code</t>
  </si>
  <si>
    <t>Sl.No.</t>
  </si>
  <si>
    <t>Blk</t>
  </si>
  <si>
    <t>Col</t>
  </si>
  <si>
    <t>Len</t>
  </si>
  <si>
    <t>Byte Position</t>
  </si>
  <si>
    <t>8</t>
  </si>
  <si>
    <t>7</t>
  </si>
  <si>
    <t>Person Srl No.</t>
  </si>
  <si>
    <t>Living arrangement</t>
  </si>
  <si>
    <t>(i)</t>
  </si>
  <si>
    <t>(ii)</t>
  </si>
  <si>
    <t>Field of training</t>
  </si>
  <si>
    <t>Duration of training</t>
  </si>
  <si>
    <t>Type of training</t>
  </si>
  <si>
    <t xml:space="preserve"> "11" Generated</t>
  </si>
  <si>
    <t xml:space="preserve"> "12" Generated</t>
  </si>
  <si>
    <t xml:space="preserve"> "13" Generated</t>
  </si>
  <si>
    <t>Generated from SCh. 0.0</t>
  </si>
  <si>
    <t xml:space="preserve"> "76" Generated</t>
  </si>
  <si>
    <t xml:space="preserve"> "260" Generated</t>
  </si>
  <si>
    <t>NSS 76th Round(July 2018-Dec 2018)</t>
  </si>
  <si>
    <t>Sl.no. of informant(as in col. 1, block 3)</t>
  </si>
  <si>
    <t>Remarks in block 10/11</t>
  </si>
  <si>
    <t>Whether the  parents are blood-related</t>
  </si>
  <si>
    <t xml:space="preserve">Highest level of  education </t>
  </si>
  <si>
    <t>Highest level of  technical education</t>
  </si>
  <si>
    <t>Social  group</t>
  </si>
  <si>
    <t>Land possessed as on date of survey</t>
  </si>
  <si>
    <t xml:space="preserve">Usual consumer expenditure in a month for household purposes out of purchase (A) </t>
  </si>
  <si>
    <t>Imputed value of usual consumption in a month from home grown stock (B)</t>
  </si>
  <si>
    <t>Imputed value of usual consumption in a month from wages in kind, free collection, gifts, etc. (c)</t>
  </si>
  <si>
    <t xml:space="preserve">Expenditure on purchase of household durables during last 365 days (D) </t>
  </si>
  <si>
    <t>Usual monthly consumer expenditure                                [A + B + C+(D/12)]</t>
  </si>
  <si>
    <t>Sch. 26, LEVEL - 02(Block 3)</t>
  </si>
  <si>
    <t>Sch. 26,  LEVEL - 03(Block 4)</t>
  </si>
  <si>
    <t>Difficulty in using hands,  fingers, toes, in body movement</t>
  </si>
  <si>
    <t>Loss of sensation in the body due to paralysis, leprosy, other reasons</t>
  </si>
  <si>
    <t>Deformity of the body part (s) like hunch back, dwarfism, deformity due to leprosy, caused by acid attack, etc.,</t>
  </si>
  <si>
    <t>Difficulty in seeing, counting fingers of hand from a distance of 10 feet (with spectacles, if using, and both eyes taken together)</t>
  </si>
  <si>
    <t xml:space="preserve">Difficulty in hearing day to day conversational speech  (without hearing aid, if using, and both ears taken together)  </t>
  </si>
  <si>
    <t>Difficulty in speech (unable to speak like normal person/  speech not comprehensible, including laryngectomy, aphasia)</t>
  </si>
  <si>
    <t>Difficulty in understanding/  Comprehension or  Communicating --in doing  daily activities</t>
  </si>
  <si>
    <t>Difficulty in understanding/ Comprehension or Communicating --required in reasoning, making decision, remembering learning, problem solving</t>
  </si>
  <si>
    <t>Unnecessary and excessive worry and anxiety, repetitive behaviour/ thoughts, changes of mood or mood swings, talking/ laughing to self, staring in space</t>
  </si>
  <si>
    <t>Unusual experiences of hearing voices, seeing visions, strange smell or sensation or strange taste</t>
  </si>
  <si>
    <t>Unusual behaviour or difficulty in social interactions and adaptability</t>
  </si>
  <si>
    <t>Any of  the following:  Parkinson's disease, multiple sclerosis, other chronic neurological conditions, Thalassemia, sickle cell disease</t>
  </si>
  <si>
    <t>For persons of age 12 to 59 years with code 1 in any of the columns 3 to 14, whether receiving/ received any vocational/ technical  training</t>
  </si>
  <si>
    <t>Sch. 26 LEVEL - 05 (Block 5.1)</t>
  </si>
  <si>
    <t xml:space="preserve">Srl. no. [as in col.1,block 5]                                                                                               </t>
  </si>
  <si>
    <t xml:space="preserve">Age (years) [ as in col. 2, block 5]                                                          </t>
  </si>
  <si>
    <t>Cause of disability</t>
  </si>
  <si>
    <t>Category of disability</t>
  </si>
  <si>
    <t>Disability area</t>
  </si>
  <si>
    <t>Whether having the disability from birth</t>
  </si>
  <si>
    <t>If code 2 in item 6, age (years)  at onset of the disability</t>
  </si>
  <si>
    <t xml:space="preserve">If code 2 in item 6, whether the disability commenced during last 365 days </t>
  </si>
  <si>
    <t>If code 2 in item 6, if 2 or 3 in item 3, place of occurrence</t>
  </si>
  <si>
    <t>Whether treatment taken / undergoing treatment</t>
  </si>
  <si>
    <t>Whether aid / appliance advised</t>
  </si>
  <si>
    <t xml:space="preserve">Extent of personal assistance required in doing daily activities  </t>
  </si>
  <si>
    <t>5.1</t>
  </si>
  <si>
    <t>Sch. 26 LEVEL - 06 (Block 5.2)</t>
  </si>
  <si>
    <t>Extent of hearing disability</t>
  </si>
  <si>
    <t>Sch. 26 LEVEL - 07 (Block 5.3)</t>
  </si>
  <si>
    <t>Sch. 26 LEVEL - 08 (Block 5.4)</t>
  </si>
  <si>
    <t>Extent of speech and language disability</t>
  </si>
  <si>
    <t>Sch. 26 LEVEL - 09 (Block 5.5)</t>
  </si>
  <si>
    <t>Sch. 26 LEVEL - 10 (Block 5.6)</t>
  </si>
  <si>
    <t>Sch. 26 LEVEL - 11 (Block 5.7)</t>
  </si>
  <si>
    <t>Arrangement of regular  care giver</t>
  </si>
  <si>
    <t>Receipt of any aid/ help?</t>
  </si>
  <si>
    <t>Uses public transport</t>
  </si>
  <si>
    <t>If 1 in col. 6, difficulty faced in accessing/ using public transport</t>
  </si>
  <si>
    <t>Accesses public building (including educational institution, workplace, etc.)</t>
  </si>
  <si>
    <t>If 1 in col.  8, difficulty faced in accessing/ using public building (including educational institution, workplace, etc.)</t>
  </si>
  <si>
    <t>For persons of age 15 years and above, whether working before the onset of disability</t>
  </si>
  <si>
    <t>For persons of age 15 years and above, if code 1 in col. 10, whether disability caused loss or change of work</t>
  </si>
  <si>
    <t>Having a certificate of disability</t>
  </si>
  <si>
    <t>5.7</t>
  </si>
  <si>
    <t>6</t>
  </si>
  <si>
    <t>Sch. 26 LEVEL - 12 (Block 6)</t>
  </si>
  <si>
    <t xml:space="preserve">Whether attended  pre-school intervention program me </t>
  </si>
  <si>
    <t>Usual principal activity status</t>
  </si>
  <si>
    <t>Whether engaged in  any work in Subsidiary capacity</t>
  </si>
  <si>
    <t>5.5</t>
  </si>
  <si>
    <t>Sch. 26 LEVEL - 14 (Block 8)</t>
  </si>
  <si>
    <t xml:space="preserve"> "14" Generated</t>
  </si>
  <si>
    <t>Source of funding  the training</t>
  </si>
  <si>
    <t xml:space="preserve">Whether the training was completed during last 365 days </t>
  </si>
  <si>
    <t>9</t>
  </si>
  <si>
    <t>Sch. 26 LEVEL - 15 (Block 9)</t>
  </si>
  <si>
    <t xml:space="preserve"> "15" Generated</t>
  </si>
  <si>
    <t>Sch. 26 LEVEL - 16 (Block 2, 12)</t>
  </si>
  <si>
    <t>Total no.of levels = 16</t>
  </si>
  <si>
    <t>Age (years) as in col.6 of bl.3</t>
  </si>
  <si>
    <t>Srl. no. as in col.1 of bl. 3</t>
  </si>
  <si>
    <t>Srl. no. of disability</t>
  </si>
  <si>
    <t>Type of  aid / appliance</t>
  </si>
  <si>
    <t xml:space="preserve">How aid / appliance acquired? </t>
  </si>
  <si>
    <t>Whether aid / appliance regularly used</t>
  </si>
  <si>
    <t>"00" Generated</t>
  </si>
  <si>
    <t>Time to canvass (minutes) Sch. 26</t>
  </si>
  <si>
    <t xml:space="preserve"> "16" Generated</t>
  </si>
  <si>
    <t>Percentage  of disability as per certificate</t>
  </si>
  <si>
    <t>Infrequent expenditure during last 365 days- medical expenditure</t>
  </si>
  <si>
    <t>Infrequent expenditure during last 365 days- non-medical expenditure</t>
  </si>
  <si>
    <t>Uusual monthly expenditure excluding those covered in col. 14 and col. 15- medical expenditure</t>
  </si>
  <si>
    <t xml:space="preserve">Usual monthly expenditure excluding those covered in col. 14 and col. 15- non-medical expenditure </t>
  </si>
  <si>
    <t>Whether currently attending in ordinary school</t>
  </si>
  <si>
    <t>Whether currently not attending in ordinary school due to onset of disability</t>
  </si>
  <si>
    <t>Whether ever enrolled in  special school</t>
  </si>
  <si>
    <t>Whether currently attending in  special school</t>
  </si>
  <si>
    <t>Level of current attendance</t>
  </si>
  <si>
    <t>Reason for non-enrolment in special school</t>
  </si>
  <si>
    <t>Reason for currently not attending   in special school</t>
  </si>
  <si>
    <t>Whether ever enrolled in ordinary school</t>
  </si>
  <si>
    <t>Industry-  5-digit nic-2008 code</t>
  </si>
  <si>
    <t>Occupation- 3-digit nco-2004 code</t>
  </si>
  <si>
    <t>Enterprise type</t>
  </si>
  <si>
    <t>Availability of  social security benefits</t>
  </si>
  <si>
    <t>Usual subsidiary economic activity status</t>
  </si>
  <si>
    <t>Employee code-FI/JSO</t>
  </si>
  <si>
    <t>Employee code-FO/SSO</t>
  </si>
  <si>
    <t>Sch. 26 LEVEL - 04 (Block 5)</t>
  </si>
  <si>
    <t>Sch. 26 :    LEVEL - 01(Block 1)</t>
  </si>
  <si>
    <t>blank filler generated</t>
  </si>
  <si>
    <t>No. of Investigators in team</t>
  </si>
  <si>
    <t>Record Length = 139+1</t>
  </si>
  <si>
    <t>NSC</t>
  </si>
  <si>
    <t>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</si>
</sst>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vertical="top" wrapText="1"/>
    </xf>
    <xf numFmtId="0" fontId="5" fillId="0" borderId="0" xfId="1" applyFont="1"/>
    <xf numFmtId="0" fontId="5" fillId="0" borderId="0" xfId="1" applyFont="1" applyBorder="1"/>
    <xf numFmtId="0" fontId="6" fillId="0" borderId="0" xfId="1" applyFont="1" applyBorder="1" applyAlignment="1">
      <alignment horizontal="right"/>
    </xf>
    <xf numFmtId="0" fontId="6" fillId="0" borderId="0" xfId="1" applyFont="1" applyBorder="1"/>
    <xf numFmtId="0" fontId="6" fillId="0" borderId="0" xfId="1" applyFont="1" applyBorder="1" applyAlignment="1">
      <alignment vertical="top" wrapText="1"/>
    </xf>
    <xf numFmtId="0" fontId="6" fillId="0" borderId="0" xfId="1" applyFont="1" applyBorder="1" applyAlignment="1"/>
    <xf numFmtId="0" fontId="8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quotePrefix="1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/>
    <xf numFmtId="0" fontId="6" fillId="0" borderId="0" xfId="1" applyFont="1" applyBorder="1" applyAlignment="1">
      <alignment horizontal="right" vertical="top" wrapText="1"/>
    </xf>
    <xf numFmtId="0" fontId="5" fillId="0" borderId="0" xfId="0" applyFont="1"/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8" fillId="0" borderId="4" xfId="0" applyFont="1" applyBorder="1" applyAlignment="1">
      <alignment horizontal="right"/>
    </xf>
    <xf numFmtId="0" fontId="8" fillId="0" borderId="4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11" fillId="0" borderId="0" xfId="0" applyFont="1" applyBorder="1"/>
    <xf numFmtId="0" fontId="6" fillId="0" borderId="0" xfId="1" applyFont="1" applyFill="1" applyBorder="1" applyAlignment="1"/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top"/>
    </xf>
    <xf numFmtId="0" fontId="8" fillId="0" borderId="4" xfId="0" applyFont="1" applyFill="1" applyBorder="1" applyAlignment="1">
      <alignment horizontal="right"/>
    </xf>
    <xf numFmtId="0" fontId="10" fillId="0" borderId="3" xfId="0" applyFont="1" applyFill="1" applyBorder="1"/>
    <xf numFmtId="0" fontId="0" fillId="0" borderId="0" xfId="0" applyFill="1" applyBorder="1" applyAlignment="1">
      <alignment horizontal="right" vertical="top"/>
    </xf>
    <xf numFmtId="0" fontId="10" fillId="0" borderId="3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right" vertical="top" wrapText="1"/>
    </xf>
    <xf numFmtId="0" fontId="6" fillId="0" borderId="0" xfId="1" applyFont="1" applyFill="1" applyBorder="1" applyAlignment="1">
      <alignment horizontal="right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 applyAlignment="1">
      <alignment horizontal="center"/>
    </xf>
    <xf numFmtId="0" fontId="7" fillId="0" borderId="5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0" xfId="0" applyFont="1" applyFill="1" applyBorder="1" applyAlignment="1"/>
    <xf numFmtId="0" fontId="5" fillId="0" borderId="11" xfId="1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top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2"/>
  <sheetViews>
    <sheetView tabSelected="1" topLeftCell="A346" zoomScaleNormal="100" zoomScaleSheetLayoutView="100" workbookViewId="0">
      <selection activeCell="N365" sqref="N365"/>
    </sheetView>
  </sheetViews>
  <sheetFormatPr defaultColWidth="9.140625" defaultRowHeight="15.75" x14ac:dyDescent="0.25"/>
  <cols>
    <col min="1" max="1" width="6.140625" style="2" customWidth="1"/>
    <col min="2" max="2" width="38" style="2" customWidth="1"/>
    <col min="3" max="3" width="9.28515625" style="3" customWidth="1"/>
    <col min="4" max="4" width="7.7109375" style="2" customWidth="1"/>
    <col min="5" max="5" width="7" style="2" customWidth="1"/>
    <col min="6" max="6" width="9.7109375" style="62" customWidth="1"/>
    <col min="7" max="7" width="5" style="2" customWidth="1"/>
    <col min="8" max="8" width="4" style="2" customWidth="1"/>
    <col min="9" max="9" width="5.140625" style="2" customWidth="1"/>
    <col min="10" max="10" width="22.42578125" style="49" customWidth="1"/>
    <col min="11" max="11" width="22.42578125" style="2" customWidth="1"/>
    <col min="12" max="12" width="6.7109375" style="2" customWidth="1"/>
    <col min="13" max="13" width="25.42578125" style="2" customWidth="1"/>
    <col min="14" max="16384" width="9.140625" style="2"/>
  </cols>
  <sheetData>
    <row r="1" spans="1:13" s="4" customFormat="1" ht="18.75" x14ac:dyDescent="0.3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3" s="4" customFormat="1" ht="18.75" x14ac:dyDescent="0.3">
      <c r="A2" s="63" t="s">
        <v>60</v>
      </c>
      <c r="B2" s="63"/>
      <c r="C2" s="63"/>
      <c r="D2" s="63"/>
      <c r="E2" s="63"/>
      <c r="F2" s="63"/>
      <c r="G2" s="63"/>
      <c r="H2" s="63"/>
      <c r="I2" s="63"/>
      <c r="J2" s="63"/>
    </row>
    <row r="3" spans="1:13" customFormat="1" ht="15" x14ac:dyDescent="0.25">
      <c r="A3" s="67" t="s">
        <v>84</v>
      </c>
      <c r="B3" s="67"/>
      <c r="C3" s="67"/>
      <c r="D3" s="67"/>
      <c r="E3" s="67"/>
      <c r="F3" s="67"/>
      <c r="G3" s="67"/>
      <c r="H3" s="67"/>
      <c r="I3" s="67"/>
      <c r="J3" s="67"/>
      <c r="K3" s="15"/>
      <c r="L3" s="28"/>
      <c r="M3" s="28"/>
    </row>
    <row r="4" spans="1:13" s="15" customFormat="1" ht="15" x14ac:dyDescent="0.25">
      <c r="C4" s="16"/>
      <c r="D4" s="16"/>
      <c r="F4" s="26"/>
      <c r="H4" s="19"/>
      <c r="J4" s="30"/>
    </row>
    <row r="5" spans="1:13" s="15" customFormat="1" ht="15" x14ac:dyDescent="0.25">
      <c r="A5" s="14"/>
      <c r="C5" s="16"/>
      <c r="E5" s="14" t="s">
        <v>158</v>
      </c>
      <c r="F5" s="50"/>
      <c r="G5" s="14"/>
      <c r="H5" s="14"/>
      <c r="I5" s="14"/>
      <c r="J5" s="30"/>
    </row>
    <row r="6" spans="1:13" s="15" customFormat="1" ht="15" x14ac:dyDescent="0.25">
      <c r="A6" s="17"/>
      <c r="B6" s="18" t="s">
        <v>189</v>
      </c>
      <c r="C6" s="16"/>
      <c r="E6" s="14" t="s">
        <v>192</v>
      </c>
      <c r="F6" s="50"/>
      <c r="G6" s="14"/>
      <c r="H6" s="14"/>
      <c r="I6" s="14"/>
      <c r="J6" s="30"/>
    </row>
    <row r="7" spans="1:13" s="15" customFormat="1" ht="15" x14ac:dyDescent="0.25">
      <c r="A7" s="17"/>
      <c r="B7" s="18"/>
      <c r="C7" s="16"/>
      <c r="E7" s="14"/>
      <c r="F7" s="50"/>
      <c r="G7" s="14"/>
      <c r="H7" s="14"/>
      <c r="I7" s="14"/>
      <c r="J7" s="30"/>
    </row>
    <row r="8" spans="1:13" s="15" customFormat="1" ht="15" x14ac:dyDescent="0.25">
      <c r="A8" s="64" t="s">
        <v>45</v>
      </c>
      <c r="B8" s="66" t="s">
        <v>46</v>
      </c>
      <c r="C8" s="68" t="s">
        <v>47</v>
      </c>
      <c r="D8" s="68"/>
      <c r="E8" s="68"/>
      <c r="F8" s="69" t="s">
        <v>51</v>
      </c>
      <c r="G8" s="68" t="s">
        <v>48</v>
      </c>
      <c r="H8" s="68"/>
      <c r="I8" s="70"/>
      <c r="J8" s="71" t="s">
        <v>1</v>
      </c>
    </row>
    <row r="9" spans="1:13" s="15" customFormat="1" ht="15" x14ac:dyDescent="0.25">
      <c r="A9" s="65"/>
      <c r="B9" s="66"/>
      <c r="C9" s="5" t="s">
        <v>49</v>
      </c>
      <c r="D9" s="6" t="s">
        <v>0</v>
      </c>
      <c r="E9" s="7" t="s">
        <v>50</v>
      </c>
      <c r="F9" s="69"/>
      <c r="G9" s="68"/>
      <c r="H9" s="68"/>
      <c r="I9" s="70"/>
      <c r="J9" s="72"/>
    </row>
    <row r="10" spans="1:13" s="15" customFormat="1" ht="15" x14ac:dyDescent="0.25">
      <c r="A10" s="10">
        <v>1</v>
      </c>
      <c r="B10" s="15" t="s">
        <v>57</v>
      </c>
      <c r="C10" s="16"/>
      <c r="F10" s="26">
        <v>3</v>
      </c>
      <c r="G10" s="15">
        <v>1</v>
      </c>
      <c r="H10" s="15" t="s">
        <v>5</v>
      </c>
      <c r="I10" s="15">
        <f>F10</f>
        <v>3</v>
      </c>
      <c r="J10" s="73" t="s">
        <v>2</v>
      </c>
    </row>
    <row r="11" spans="1:13" s="15" customFormat="1" ht="15" x14ac:dyDescent="0.25">
      <c r="A11" s="10">
        <f>A10+1</f>
        <v>2</v>
      </c>
      <c r="B11" s="15" t="s">
        <v>44</v>
      </c>
      <c r="C11" s="16">
        <v>1</v>
      </c>
      <c r="D11" s="15">
        <v>1</v>
      </c>
      <c r="F11" s="26">
        <v>5</v>
      </c>
      <c r="G11" s="15">
        <f>I10+1</f>
        <v>4</v>
      </c>
      <c r="H11" s="15" t="s">
        <v>5</v>
      </c>
      <c r="I11" s="15">
        <f>I10+F11</f>
        <v>8</v>
      </c>
      <c r="J11" s="73"/>
    </row>
    <row r="12" spans="1:13" s="15" customFormat="1" ht="15" x14ac:dyDescent="0.25">
      <c r="A12" s="10">
        <f>A11+1</f>
        <v>3</v>
      </c>
      <c r="B12" s="15" t="s">
        <v>3</v>
      </c>
      <c r="C12" s="16">
        <v>1</v>
      </c>
      <c r="D12" s="15">
        <v>2</v>
      </c>
      <c r="F12" s="26">
        <v>2</v>
      </c>
      <c r="G12" s="15">
        <f t="shared" ref="G12:G30" si="0">I11+1</f>
        <v>9</v>
      </c>
      <c r="H12" s="15" t="s">
        <v>5</v>
      </c>
      <c r="I12" s="15">
        <f t="shared" ref="I12:I29" si="1">I11+F12</f>
        <v>10</v>
      </c>
      <c r="J12" s="73" t="s">
        <v>82</v>
      </c>
    </row>
    <row r="13" spans="1:13" s="15" customFormat="1" ht="15" x14ac:dyDescent="0.25">
      <c r="A13" s="10">
        <f>A12+1</f>
        <v>4</v>
      </c>
      <c r="B13" s="15" t="s">
        <v>4</v>
      </c>
      <c r="C13" s="16">
        <v>1</v>
      </c>
      <c r="D13" s="15">
        <v>3</v>
      </c>
      <c r="F13" s="26">
        <v>3</v>
      </c>
      <c r="G13" s="15">
        <f t="shared" si="0"/>
        <v>11</v>
      </c>
      <c r="H13" s="15" t="s">
        <v>5</v>
      </c>
      <c r="I13" s="15">
        <f t="shared" si="1"/>
        <v>13</v>
      </c>
      <c r="J13" s="73" t="s">
        <v>83</v>
      </c>
    </row>
    <row r="14" spans="1:13" s="15" customFormat="1" ht="15" x14ac:dyDescent="0.25">
      <c r="A14" s="15">
        <f t="shared" ref="A14:A32" si="2">(A13+1)</f>
        <v>5</v>
      </c>
      <c r="B14" s="15" t="s">
        <v>6</v>
      </c>
      <c r="C14" s="16"/>
      <c r="F14" s="26">
        <v>1</v>
      </c>
      <c r="G14" s="15">
        <f t="shared" si="0"/>
        <v>14</v>
      </c>
      <c r="H14" s="15" t="s">
        <v>5</v>
      </c>
      <c r="I14" s="15">
        <f t="shared" si="1"/>
        <v>14</v>
      </c>
      <c r="J14" s="73" t="s">
        <v>81</v>
      </c>
    </row>
    <row r="15" spans="1:13" s="15" customFormat="1" ht="15" x14ac:dyDescent="0.25">
      <c r="A15" s="15">
        <f t="shared" si="2"/>
        <v>6</v>
      </c>
      <c r="B15" s="15" t="s">
        <v>7</v>
      </c>
      <c r="C15" s="16"/>
      <c r="F15" s="26">
        <v>1</v>
      </c>
      <c r="G15" s="15">
        <f t="shared" si="0"/>
        <v>15</v>
      </c>
      <c r="H15" s="15" t="s">
        <v>5</v>
      </c>
      <c r="I15" s="15">
        <f t="shared" si="1"/>
        <v>15</v>
      </c>
      <c r="J15" s="73" t="s">
        <v>81</v>
      </c>
    </row>
    <row r="16" spans="1:13" s="15" customFormat="1" ht="15" x14ac:dyDescent="0.25">
      <c r="A16" s="15">
        <f t="shared" si="2"/>
        <v>7</v>
      </c>
      <c r="B16" s="15" t="s">
        <v>59</v>
      </c>
      <c r="C16" s="16"/>
      <c r="F16" s="26">
        <v>3</v>
      </c>
      <c r="G16" s="15">
        <f t="shared" si="0"/>
        <v>16</v>
      </c>
      <c r="H16" s="15" t="s">
        <v>5</v>
      </c>
      <c r="I16" s="15">
        <f t="shared" si="1"/>
        <v>18</v>
      </c>
      <c r="J16" s="73" t="s">
        <v>81</v>
      </c>
    </row>
    <row r="17" spans="1:16" s="15" customFormat="1" ht="15" x14ac:dyDescent="0.25">
      <c r="A17" s="15">
        <f t="shared" si="2"/>
        <v>8</v>
      </c>
      <c r="B17" s="15" t="s">
        <v>8</v>
      </c>
      <c r="C17" s="16"/>
      <c r="F17" s="26">
        <v>2</v>
      </c>
      <c r="G17" s="15">
        <f t="shared" si="0"/>
        <v>19</v>
      </c>
      <c r="H17" s="15" t="s">
        <v>5</v>
      </c>
      <c r="I17" s="15">
        <f t="shared" si="1"/>
        <v>20</v>
      </c>
      <c r="J17" s="73" t="s">
        <v>81</v>
      </c>
    </row>
    <row r="18" spans="1:16" s="15" customFormat="1" ht="15" x14ac:dyDescent="0.25">
      <c r="A18" s="15">
        <f t="shared" si="2"/>
        <v>9</v>
      </c>
      <c r="B18" s="15" t="s">
        <v>9</v>
      </c>
      <c r="C18" s="16"/>
      <c r="F18" s="26">
        <v>2</v>
      </c>
      <c r="G18" s="15">
        <f t="shared" si="0"/>
        <v>21</v>
      </c>
      <c r="H18" s="15" t="s">
        <v>5</v>
      </c>
      <c r="I18" s="15">
        <f t="shared" si="1"/>
        <v>22</v>
      </c>
      <c r="J18" s="73" t="s">
        <v>81</v>
      </c>
    </row>
    <row r="19" spans="1:16" s="15" customFormat="1" ht="15" x14ac:dyDescent="0.25">
      <c r="A19" s="15">
        <f t="shared" si="2"/>
        <v>10</v>
      </c>
      <c r="B19" s="26" t="s">
        <v>58</v>
      </c>
      <c r="C19" s="16"/>
      <c r="F19" s="26">
        <v>2</v>
      </c>
      <c r="G19" s="15">
        <f t="shared" si="0"/>
        <v>23</v>
      </c>
      <c r="H19" s="15" t="s">
        <v>5</v>
      </c>
      <c r="I19" s="15">
        <f t="shared" si="1"/>
        <v>24</v>
      </c>
      <c r="J19" s="73" t="s">
        <v>81</v>
      </c>
    </row>
    <row r="20" spans="1:16" s="15" customFormat="1" ht="15" x14ac:dyDescent="0.25">
      <c r="A20" s="15">
        <f t="shared" si="2"/>
        <v>11</v>
      </c>
      <c r="B20" s="15" t="s">
        <v>10</v>
      </c>
      <c r="C20" s="16"/>
      <c r="F20" s="26">
        <v>1</v>
      </c>
      <c r="G20" s="15">
        <f t="shared" si="0"/>
        <v>25</v>
      </c>
      <c r="H20" s="15" t="s">
        <v>5</v>
      </c>
      <c r="I20" s="15">
        <f t="shared" si="1"/>
        <v>25</v>
      </c>
      <c r="J20" s="73" t="s">
        <v>81</v>
      </c>
    </row>
    <row r="21" spans="1:16" s="15" customFormat="1" ht="15" x14ac:dyDescent="0.25">
      <c r="A21" s="15">
        <f t="shared" si="2"/>
        <v>12</v>
      </c>
      <c r="B21" s="15" t="s">
        <v>11</v>
      </c>
      <c r="C21" s="16"/>
      <c r="F21" s="26">
        <v>4</v>
      </c>
      <c r="G21" s="15">
        <f t="shared" si="0"/>
        <v>26</v>
      </c>
      <c r="H21" s="15" t="s">
        <v>5</v>
      </c>
      <c r="I21" s="15">
        <f t="shared" si="1"/>
        <v>29</v>
      </c>
      <c r="J21" s="73" t="s">
        <v>81</v>
      </c>
    </row>
    <row r="22" spans="1:16" s="15" customFormat="1" ht="15" x14ac:dyDescent="0.25">
      <c r="A22" s="15">
        <f t="shared" si="2"/>
        <v>13</v>
      </c>
      <c r="B22" s="15" t="s">
        <v>33</v>
      </c>
      <c r="C22" s="16">
        <v>1</v>
      </c>
      <c r="D22" s="15">
        <v>4</v>
      </c>
      <c r="F22" s="26">
        <v>1</v>
      </c>
      <c r="G22" s="15">
        <f t="shared" si="0"/>
        <v>30</v>
      </c>
      <c r="H22" s="15" t="s">
        <v>5</v>
      </c>
      <c r="I22" s="15">
        <f t="shared" si="1"/>
        <v>30</v>
      </c>
      <c r="J22" s="73"/>
    </row>
    <row r="23" spans="1:16" s="15" customFormat="1" ht="15" x14ac:dyDescent="0.25">
      <c r="A23" s="15">
        <f t="shared" si="2"/>
        <v>14</v>
      </c>
      <c r="B23" s="15" t="s">
        <v>34</v>
      </c>
      <c r="C23" s="16">
        <v>1</v>
      </c>
      <c r="D23" s="15">
        <v>5</v>
      </c>
      <c r="F23" s="26">
        <v>2</v>
      </c>
      <c r="G23" s="15">
        <f t="shared" si="0"/>
        <v>31</v>
      </c>
      <c r="H23" s="15" t="s">
        <v>5</v>
      </c>
      <c r="I23" s="15">
        <f t="shared" si="1"/>
        <v>32</v>
      </c>
      <c r="J23" s="76" t="s">
        <v>54</v>
      </c>
    </row>
    <row r="24" spans="1:16" s="15" customFormat="1" ht="15" x14ac:dyDescent="0.25">
      <c r="A24" s="15">
        <f t="shared" si="2"/>
        <v>15</v>
      </c>
      <c r="B24" s="15" t="s">
        <v>18</v>
      </c>
      <c r="C24" s="16"/>
      <c r="F24" s="26">
        <v>2</v>
      </c>
      <c r="G24" s="15">
        <f t="shared" si="0"/>
        <v>33</v>
      </c>
      <c r="H24" s="15" t="s">
        <v>5</v>
      </c>
      <c r="I24" s="15">
        <f t="shared" si="1"/>
        <v>34</v>
      </c>
      <c r="J24" s="73" t="s">
        <v>13</v>
      </c>
    </row>
    <row r="25" spans="1:16" s="15" customFormat="1" ht="15" x14ac:dyDescent="0.25">
      <c r="A25" s="15">
        <f t="shared" si="2"/>
        <v>16</v>
      </c>
      <c r="B25" s="15" t="s">
        <v>14</v>
      </c>
      <c r="C25" s="16"/>
      <c r="F25" s="26">
        <v>5</v>
      </c>
      <c r="G25" s="15">
        <f t="shared" si="0"/>
        <v>35</v>
      </c>
      <c r="H25" s="15" t="s">
        <v>5</v>
      </c>
      <c r="I25" s="15">
        <f t="shared" si="1"/>
        <v>39</v>
      </c>
      <c r="J25" s="73" t="s">
        <v>17</v>
      </c>
    </row>
    <row r="26" spans="1:16" s="15" customFormat="1" ht="15" x14ac:dyDescent="0.25">
      <c r="A26" s="15">
        <f t="shared" si="2"/>
        <v>17</v>
      </c>
      <c r="B26" s="15" t="s">
        <v>85</v>
      </c>
      <c r="C26" s="16">
        <v>1</v>
      </c>
      <c r="D26" s="15">
        <v>6</v>
      </c>
      <c r="F26" s="26">
        <v>2</v>
      </c>
      <c r="G26" s="15">
        <f t="shared" si="0"/>
        <v>40</v>
      </c>
      <c r="H26" s="15" t="s">
        <v>5</v>
      </c>
      <c r="I26" s="15">
        <f t="shared" si="1"/>
        <v>41</v>
      </c>
      <c r="J26" s="73"/>
    </row>
    <row r="27" spans="1:16" s="15" customFormat="1" ht="15" x14ac:dyDescent="0.25">
      <c r="A27" s="15">
        <f t="shared" si="2"/>
        <v>18</v>
      </c>
      <c r="B27" s="15" t="s">
        <v>19</v>
      </c>
      <c r="C27" s="16">
        <v>1</v>
      </c>
      <c r="D27" s="15">
        <v>7</v>
      </c>
      <c r="F27" s="26">
        <v>1</v>
      </c>
      <c r="G27" s="15">
        <f t="shared" si="0"/>
        <v>42</v>
      </c>
      <c r="H27" s="15" t="s">
        <v>5</v>
      </c>
      <c r="I27" s="15">
        <f t="shared" si="1"/>
        <v>42</v>
      </c>
      <c r="J27" s="73"/>
    </row>
    <row r="28" spans="1:16" s="15" customFormat="1" ht="15" x14ac:dyDescent="0.25">
      <c r="A28" s="15">
        <f t="shared" si="2"/>
        <v>19</v>
      </c>
      <c r="B28" s="15" t="s">
        <v>12</v>
      </c>
      <c r="C28" s="16">
        <v>1</v>
      </c>
      <c r="D28" s="15">
        <v>8</v>
      </c>
      <c r="F28" s="26">
        <v>1</v>
      </c>
      <c r="G28" s="15">
        <f t="shared" si="0"/>
        <v>43</v>
      </c>
      <c r="H28" s="15" t="s">
        <v>5</v>
      </c>
      <c r="I28" s="15">
        <f t="shared" si="1"/>
        <v>43</v>
      </c>
      <c r="J28" s="73"/>
    </row>
    <row r="29" spans="1:16" s="15" customFormat="1" ht="15" x14ac:dyDescent="0.25">
      <c r="A29" s="15">
        <f t="shared" si="2"/>
        <v>20</v>
      </c>
      <c r="B29" s="15" t="s">
        <v>63</v>
      </c>
      <c r="C29" s="16">
        <v>1</v>
      </c>
      <c r="D29" s="15">
        <v>9</v>
      </c>
      <c r="F29" s="26">
        <v>1</v>
      </c>
      <c r="G29" s="15">
        <f t="shared" si="0"/>
        <v>44</v>
      </c>
      <c r="H29" s="15" t="s">
        <v>5</v>
      </c>
      <c r="I29" s="15">
        <f t="shared" si="1"/>
        <v>44</v>
      </c>
      <c r="J29" s="73"/>
    </row>
    <row r="30" spans="1:16" s="15" customFormat="1" ht="15" x14ac:dyDescent="0.25">
      <c r="A30" s="15">
        <f t="shared" si="2"/>
        <v>21</v>
      </c>
      <c r="B30" s="15" t="s">
        <v>36</v>
      </c>
      <c r="C30" s="16"/>
      <c r="F30" s="51">
        <f>I30-I29</f>
        <v>82</v>
      </c>
      <c r="G30" s="15">
        <f t="shared" si="0"/>
        <v>45</v>
      </c>
      <c r="H30" s="15" t="s">
        <v>5</v>
      </c>
      <c r="I30" s="15">
        <v>126</v>
      </c>
      <c r="J30" s="73"/>
    </row>
    <row r="31" spans="1:16" s="15" customFormat="1" ht="15" x14ac:dyDescent="0.25">
      <c r="A31" s="15">
        <f t="shared" si="2"/>
        <v>22</v>
      </c>
      <c r="B31" s="15" t="s">
        <v>193</v>
      </c>
      <c r="C31" s="16"/>
      <c r="F31" s="15">
        <v>3</v>
      </c>
      <c r="G31" s="15">
        <f>I30+1</f>
        <v>127</v>
      </c>
      <c r="H31" s="15" t="s">
        <v>5</v>
      </c>
      <c r="I31" s="15">
        <f>I30+F31</f>
        <v>129</v>
      </c>
      <c r="J31" s="73"/>
      <c r="K31" s="19"/>
      <c r="L31" s="28"/>
      <c r="M31" s="28"/>
      <c r="N31" s="8"/>
      <c r="O31" s="9"/>
      <c r="P31" s="9"/>
    </row>
    <row r="32" spans="1:16" s="15" customFormat="1" ht="15" x14ac:dyDescent="0.25">
      <c r="A32" s="20">
        <f t="shared" si="2"/>
        <v>23</v>
      </c>
      <c r="B32" s="20" t="s">
        <v>194</v>
      </c>
      <c r="C32" s="21"/>
      <c r="D32" s="20"/>
      <c r="E32" s="20"/>
      <c r="F32" s="20">
        <v>10</v>
      </c>
      <c r="G32" s="20">
        <f t="shared" ref="G32" si="3">I31+1</f>
        <v>130</v>
      </c>
      <c r="H32" s="20" t="s">
        <v>5</v>
      </c>
      <c r="I32" s="20">
        <f t="shared" ref="I32" si="4">I31+F32</f>
        <v>139</v>
      </c>
      <c r="J32" s="74"/>
      <c r="K32" s="19"/>
      <c r="L32" s="28"/>
      <c r="M32" s="28"/>
      <c r="N32" s="8"/>
      <c r="O32" s="9"/>
      <c r="P32" s="9"/>
    </row>
    <row r="33" spans="1:16" s="15" customFormat="1" ht="15" x14ac:dyDescent="0.25">
      <c r="A33" s="10"/>
      <c r="C33" s="16"/>
      <c r="F33" s="26"/>
      <c r="J33" s="30"/>
    </row>
    <row r="34" spans="1:16" s="15" customFormat="1" ht="15" x14ac:dyDescent="0.25">
      <c r="B34" s="18" t="s">
        <v>97</v>
      </c>
      <c r="C34" s="16"/>
      <c r="F34" s="26"/>
      <c r="J34" s="47"/>
    </row>
    <row r="35" spans="1:16" s="15" customFormat="1" ht="15" x14ac:dyDescent="0.25">
      <c r="A35" s="33" t="s">
        <v>64</v>
      </c>
      <c r="B35" s="34" t="s">
        <v>0</v>
      </c>
      <c r="C35" s="33" t="s">
        <v>65</v>
      </c>
      <c r="D35" s="34" t="s">
        <v>0</v>
      </c>
      <c r="E35" s="33" t="s">
        <v>66</v>
      </c>
      <c r="F35" s="53" t="s">
        <v>67</v>
      </c>
      <c r="G35" s="34" t="s">
        <v>68</v>
      </c>
      <c r="H35" s="34"/>
      <c r="I35" s="34"/>
      <c r="J35" s="77" t="s">
        <v>1</v>
      </c>
    </row>
    <row r="36" spans="1:16" s="15" customFormat="1" ht="15" x14ac:dyDescent="0.25">
      <c r="A36" s="15">
        <v>1</v>
      </c>
      <c r="B36" s="35" t="s">
        <v>15</v>
      </c>
      <c r="C36" s="36"/>
      <c r="D36" s="35"/>
      <c r="E36" s="35"/>
      <c r="F36" s="54">
        <v>32</v>
      </c>
      <c r="G36" s="35">
        <v>1</v>
      </c>
      <c r="H36" s="37" t="s">
        <v>5</v>
      </c>
      <c r="I36" s="35">
        <f>F36</f>
        <v>32</v>
      </c>
      <c r="J36" s="73" t="s">
        <v>39</v>
      </c>
    </row>
    <row r="37" spans="1:16" s="15" customFormat="1" ht="15" x14ac:dyDescent="0.25">
      <c r="A37" s="15">
        <f>A36+1</f>
        <v>2</v>
      </c>
      <c r="B37" s="15" t="s">
        <v>22</v>
      </c>
      <c r="C37" s="16"/>
      <c r="F37" s="26">
        <v>2</v>
      </c>
      <c r="G37" s="15">
        <f>I36+1</f>
        <v>33</v>
      </c>
      <c r="H37" s="19" t="s">
        <v>5</v>
      </c>
      <c r="I37" s="15">
        <f>I36+F37</f>
        <v>34</v>
      </c>
      <c r="J37" s="73" t="s">
        <v>26</v>
      </c>
    </row>
    <row r="38" spans="1:16" s="15" customFormat="1" ht="15" x14ac:dyDescent="0.25">
      <c r="A38" s="15">
        <f t="shared" ref="A38:A47" si="5">A37+1</f>
        <v>3</v>
      </c>
      <c r="B38" s="15" t="s">
        <v>14</v>
      </c>
      <c r="C38" s="16"/>
      <c r="F38" s="26">
        <v>3</v>
      </c>
      <c r="G38" s="15">
        <f t="shared" ref="G38:G47" si="6">I37+1</f>
        <v>35</v>
      </c>
      <c r="H38" s="19" t="s">
        <v>5</v>
      </c>
      <c r="I38" s="15">
        <f t="shared" ref="I38:I46" si="7">I37+F38</f>
        <v>37</v>
      </c>
      <c r="J38" s="73" t="s">
        <v>32</v>
      </c>
    </row>
    <row r="39" spans="1:16" s="15" customFormat="1" ht="15" x14ac:dyDescent="0.25">
      <c r="A39" s="15">
        <f t="shared" si="5"/>
        <v>4</v>
      </c>
      <c r="B39" s="15" t="s">
        <v>71</v>
      </c>
      <c r="C39" s="16">
        <v>3</v>
      </c>
      <c r="D39" s="16" t="s">
        <v>16</v>
      </c>
      <c r="E39" s="15">
        <v>1</v>
      </c>
      <c r="F39" s="55">
        <v>2</v>
      </c>
      <c r="G39" s="15">
        <f t="shared" si="6"/>
        <v>38</v>
      </c>
      <c r="H39" s="19" t="s">
        <v>5</v>
      </c>
      <c r="I39" s="15">
        <f t="shared" si="7"/>
        <v>39</v>
      </c>
      <c r="J39" s="73"/>
    </row>
    <row r="40" spans="1:16" s="15" customFormat="1" ht="15" x14ac:dyDescent="0.25">
      <c r="A40" s="15">
        <f t="shared" si="5"/>
        <v>5</v>
      </c>
      <c r="B40" s="15" t="s">
        <v>35</v>
      </c>
      <c r="C40" s="16">
        <v>3</v>
      </c>
      <c r="D40" s="16" t="s">
        <v>16</v>
      </c>
      <c r="E40" s="15">
        <v>3</v>
      </c>
      <c r="F40" s="26">
        <v>1</v>
      </c>
      <c r="G40" s="15">
        <f t="shared" si="6"/>
        <v>40</v>
      </c>
      <c r="H40" s="19" t="s">
        <v>5</v>
      </c>
      <c r="I40" s="15">
        <f t="shared" si="7"/>
        <v>40</v>
      </c>
      <c r="J40" s="73"/>
    </row>
    <row r="41" spans="1:16" s="15" customFormat="1" ht="15" x14ac:dyDescent="0.25">
      <c r="A41" s="15">
        <f t="shared" si="5"/>
        <v>6</v>
      </c>
      <c r="B41" s="15" t="s">
        <v>87</v>
      </c>
      <c r="C41" s="16">
        <v>3</v>
      </c>
      <c r="D41" s="16"/>
      <c r="E41" s="15">
        <v>4</v>
      </c>
      <c r="F41" s="26">
        <v>1</v>
      </c>
      <c r="G41" s="15">
        <f t="shared" si="6"/>
        <v>41</v>
      </c>
      <c r="H41" s="19"/>
      <c r="I41" s="15">
        <f t="shared" si="7"/>
        <v>41</v>
      </c>
      <c r="J41" s="73"/>
    </row>
    <row r="42" spans="1:16" s="15" customFormat="1" ht="15" x14ac:dyDescent="0.25">
      <c r="A42" s="15">
        <f t="shared" si="5"/>
        <v>7</v>
      </c>
      <c r="B42" s="15" t="s">
        <v>62</v>
      </c>
      <c r="C42" s="16">
        <v>3</v>
      </c>
      <c r="D42" s="16" t="s">
        <v>16</v>
      </c>
      <c r="E42" s="15">
        <v>5</v>
      </c>
      <c r="F42" s="26">
        <v>1</v>
      </c>
      <c r="G42" s="15">
        <f t="shared" si="6"/>
        <v>42</v>
      </c>
      <c r="H42" s="19" t="s">
        <v>5</v>
      </c>
      <c r="I42" s="15">
        <f t="shared" si="7"/>
        <v>42</v>
      </c>
      <c r="J42" s="73"/>
    </row>
    <row r="43" spans="1:16" s="15" customFormat="1" ht="15" x14ac:dyDescent="0.25">
      <c r="A43" s="15">
        <f t="shared" si="5"/>
        <v>8</v>
      </c>
      <c r="B43" s="15" t="s">
        <v>24</v>
      </c>
      <c r="C43" s="16">
        <v>3</v>
      </c>
      <c r="D43" s="16" t="s">
        <v>16</v>
      </c>
      <c r="E43" s="15">
        <v>6</v>
      </c>
      <c r="F43" s="26">
        <v>3</v>
      </c>
      <c r="G43" s="15">
        <f t="shared" si="6"/>
        <v>43</v>
      </c>
      <c r="H43" s="19" t="s">
        <v>5</v>
      </c>
      <c r="I43" s="15">
        <f t="shared" si="7"/>
        <v>45</v>
      </c>
      <c r="J43" s="73"/>
    </row>
    <row r="44" spans="1:16" s="15" customFormat="1" ht="15" x14ac:dyDescent="0.25">
      <c r="A44" s="15">
        <f t="shared" si="5"/>
        <v>9</v>
      </c>
      <c r="B44" s="15" t="s">
        <v>61</v>
      </c>
      <c r="C44" s="16">
        <v>3</v>
      </c>
      <c r="D44" s="16" t="s">
        <v>16</v>
      </c>
      <c r="E44" s="15">
        <v>7</v>
      </c>
      <c r="F44" s="26">
        <v>1</v>
      </c>
      <c r="G44" s="15">
        <f t="shared" si="6"/>
        <v>46</v>
      </c>
      <c r="H44" s="19" t="s">
        <v>5</v>
      </c>
      <c r="I44" s="15">
        <f t="shared" si="7"/>
        <v>46</v>
      </c>
      <c r="J44" s="73"/>
    </row>
    <row r="45" spans="1:16" s="15" customFormat="1" ht="15" x14ac:dyDescent="0.25">
      <c r="A45" s="15">
        <f t="shared" si="5"/>
        <v>10</v>
      </c>
      <c r="B45" s="15" t="s">
        <v>88</v>
      </c>
      <c r="C45" s="16">
        <v>3</v>
      </c>
      <c r="D45" s="16" t="s">
        <v>16</v>
      </c>
      <c r="E45" s="15">
        <v>8</v>
      </c>
      <c r="F45" s="26">
        <v>2</v>
      </c>
      <c r="G45" s="15">
        <f t="shared" si="6"/>
        <v>47</v>
      </c>
      <c r="H45" s="19" t="s">
        <v>5</v>
      </c>
      <c r="I45" s="15">
        <f t="shared" si="7"/>
        <v>48</v>
      </c>
      <c r="J45" s="73"/>
    </row>
    <row r="46" spans="1:16" s="15" customFormat="1" ht="15" x14ac:dyDescent="0.25">
      <c r="A46" s="15">
        <f t="shared" si="5"/>
        <v>11</v>
      </c>
      <c r="B46" s="15" t="s">
        <v>89</v>
      </c>
      <c r="C46" s="23">
        <v>3</v>
      </c>
      <c r="D46" s="23" t="s">
        <v>16</v>
      </c>
      <c r="E46" s="22">
        <v>9</v>
      </c>
      <c r="F46" s="57">
        <v>2</v>
      </c>
      <c r="G46" s="15">
        <f t="shared" si="6"/>
        <v>49</v>
      </c>
      <c r="H46" s="24" t="s">
        <v>5</v>
      </c>
      <c r="I46" s="15">
        <f t="shared" si="7"/>
        <v>50</v>
      </c>
      <c r="J46" s="78"/>
    </row>
    <row r="47" spans="1:16" s="15" customFormat="1" ht="15" x14ac:dyDescent="0.25">
      <c r="A47" s="15">
        <f t="shared" si="5"/>
        <v>12</v>
      </c>
      <c r="B47" s="15" t="s">
        <v>36</v>
      </c>
      <c r="C47" s="16"/>
      <c r="D47" s="16"/>
      <c r="F47" s="26">
        <f>I47-I46</f>
        <v>76</v>
      </c>
      <c r="G47" s="15">
        <f t="shared" si="6"/>
        <v>51</v>
      </c>
      <c r="H47" s="19" t="s">
        <v>5</v>
      </c>
      <c r="I47" s="15">
        <v>126</v>
      </c>
      <c r="J47" s="73"/>
    </row>
    <row r="48" spans="1:16" s="15" customFormat="1" ht="15" x14ac:dyDescent="0.25">
      <c r="A48" s="15">
        <f t="shared" ref="A48:A49" si="8">(A47+1)</f>
        <v>13</v>
      </c>
      <c r="B48" s="15" t="s">
        <v>193</v>
      </c>
      <c r="C48" s="16"/>
      <c r="F48" s="15">
        <v>3</v>
      </c>
      <c r="G48" s="15">
        <f>I47+1</f>
        <v>127</v>
      </c>
      <c r="H48" s="15" t="s">
        <v>5</v>
      </c>
      <c r="I48" s="15">
        <f>I47+F48</f>
        <v>129</v>
      </c>
      <c r="J48" s="73"/>
      <c r="K48" s="19"/>
      <c r="L48" s="28"/>
      <c r="M48" s="28"/>
      <c r="N48" s="8"/>
      <c r="O48" s="9"/>
      <c r="P48" s="9"/>
    </row>
    <row r="49" spans="1:16" s="15" customFormat="1" ht="15" x14ac:dyDescent="0.25">
      <c r="A49" s="20">
        <f t="shared" si="8"/>
        <v>14</v>
      </c>
      <c r="B49" s="20" t="s">
        <v>194</v>
      </c>
      <c r="C49" s="21"/>
      <c r="D49" s="20"/>
      <c r="E49" s="20"/>
      <c r="F49" s="20">
        <v>10</v>
      </c>
      <c r="G49" s="20">
        <f t="shared" ref="G49" si="9">I48+1</f>
        <v>130</v>
      </c>
      <c r="H49" s="20" t="s">
        <v>5</v>
      </c>
      <c r="I49" s="20">
        <f t="shared" ref="I49" si="10">I48+F49</f>
        <v>139</v>
      </c>
      <c r="J49" s="74"/>
      <c r="K49" s="19"/>
      <c r="L49" s="28"/>
      <c r="M49" s="28"/>
      <c r="N49" s="8"/>
      <c r="O49" s="9"/>
      <c r="P49" s="9"/>
    </row>
    <row r="50" spans="1:16" s="15" customFormat="1" ht="15" x14ac:dyDescent="0.25">
      <c r="A50" s="22"/>
      <c r="C50" s="16"/>
      <c r="D50" s="16"/>
      <c r="F50" s="26"/>
      <c r="G50" s="22"/>
      <c r="H50" s="19"/>
      <c r="J50" s="30"/>
    </row>
    <row r="51" spans="1:16" s="15" customFormat="1" ht="15" x14ac:dyDescent="0.25">
      <c r="B51" s="18" t="s">
        <v>98</v>
      </c>
      <c r="C51" s="16"/>
      <c r="F51" s="26"/>
      <c r="J51" s="47"/>
    </row>
    <row r="52" spans="1:16" s="15" customFormat="1" ht="15" x14ac:dyDescent="0.25">
      <c r="A52" s="33" t="s">
        <v>64</v>
      </c>
      <c r="B52" s="34" t="s">
        <v>0</v>
      </c>
      <c r="C52" s="33" t="s">
        <v>65</v>
      </c>
      <c r="D52" s="34" t="s">
        <v>0</v>
      </c>
      <c r="E52" s="33" t="s">
        <v>66</v>
      </c>
      <c r="F52" s="53" t="s">
        <v>67</v>
      </c>
      <c r="G52" s="34" t="s">
        <v>68</v>
      </c>
      <c r="H52" s="34"/>
      <c r="I52" s="34"/>
      <c r="J52" s="77" t="s">
        <v>1</v>
      </c>
    </row>
    <row r="53" spans="1:16" s="15" customFormat="1" ht="15" x14ac:dyDescent="0.25">
      <c r="A53" s="15">
        <v>1</v>
      </c>
      <c r="B53" s="35" t="s">
        <v>15</v>
      </c>
      <c r="C53" s="36"/>
      <c r="D53" s="35"/>
      <c r="E53" s="35"/>
      <c r="F53" s="56">
        <v>32</v>
      </c>
      <c r="G53" s="40">
        <v>1</v>
      </c>
      <c r="H53" s="41" t="s">
        <v>5</v>
      </c>
      <c r="I53" s="40">
        <f>F53</f>
        <v>32</v>
      </c>
      <c r="J53" s="73" t="s">
        <v>39</v>
      </c>
    </row>
    <row r="54" spans="1:16" s="15" customFormat="1" ht="15" x14ac:dyDescent="0.25">
      <c r="A54" s="15">
        <f>A53+1</f>
        <v>2</v>
      </c>
      <c r="B54" s="15" t="s">
        <v>22</v>
      </c>
      <c r="C54" s="16"/>
      <c r="F54" s="52">
        <v>2</v>
      </c>
      <c r="G54" s="25">
        <f t="shared" ref="G54:G65" si="11">I53+1</f>
        <v>33</v>
      </c>
      <c r="H54" s="30" t="s">
        <v>5</v>
      </c>
      <c r="I54" s="25">
        <f t="shared" ref="I54:I64" si="12">I53+F54</f>
        <v>34</v>
      </c>
      <c r="J54" s="73" t="s">
        <v>25</v>
      </c>
    </row>
    <row r="55" spans="1:16" s="15" customFormat="1" ht="15" x14ac:dyDescent="0.25">
      <c r="A55" s="15">
        <f t="shared" ref="A55:A65" si="13">A54+1</f>
        <v>3</v>
      </c>
      <c r="B55" s="15" t="s">
        <v>14</v>
      </c>
      <c r="C55" s="16"/>
      <c r="F55" s="52">
        <v>5</v>
      </c>
      <c r="G55" s="25">
        <f t="shared" si="11"/>
        <v>35</v>
      </c>
      <c r="H55" s="30" t="s">
        <v>5</v>
      </c>
      <c r="I55" s="25">
        <f t="shared" si="12"/>
        <v>39</v>
      </c>
      <c r="J55" s="73" t="s">
        <v>31</v>
      </c>
    </row>
    <row r="56" spans="1:16" s="15" customFormat="1" ht="15" x14ac:dyDescent="0.25">
      <c r="A56" s="15">
        <f t="shared" si="13"/>
        <v>4</v>
      </c>
      <c r="B56" s="39" t="s">
        <v>40</v>
      </c>
      <c r="C56" s="29">
        <v>4</v>
      </c>
      <c r="D56" s="25">
        <v>1</v>
      </c>
      <c r="F56" s="52">
        <v>2</v>
      </c>
      <c r="G56" s="25">
        <f t="shared" si="11"/>
        <v>40</v>
      </c>
      <c r="H56" s="30" t="s">
        <v>5</v>
      </c>
      <c r="I56" s="25">
        <f t="shared" si="12"/>
        <v>41</v>
      </c>
      <c r="J56" s="73"/>
    </row>
    <row r="57" spans="1:16" s="15" customFormat="1" ht="15" x14ac:dyDescent="0.25">
      <c r="A57" s="15">
        <f t="shared" si="13"/>
        <v>5</v>
      </c>
      <c r="B57" s="39" t="s">
        <v>23</v>
      </c>
      <c r="C57" s="29">
        <v>4</v>
      </c>
      <c r="D57" s="25">
        <v>2</v>
      </c>
      <c r="F57" s="52">
        <v>1</v>
      </c>
      <c r="G57" s="25">
        <f t="shared" si="11"/>
        <v>42</v>
      </c>
      <c r="H57" s="30" t="s">
        <v>5</v>
      </c>
      <c r="I57" s="25">
        <f t="shared" si="12"/>
        <v>42</v>
      </c>
      <c r="J57" s="73"/>
    </row>
    <row r="58" spans="1:16" s="15" customFormat="1" ht="15" x14ac:dyDescent="0.25">
      <c r="A58" s="15">
        <f t="shared" si="13"/>
        <v>6</v>
      </c>
      <c r="B58" s="39" t="s">
        <v>90</v>
      </c>
      <c r="C58" s="29">
        <v>4</v>
      </c>
      <c r="D58" s="25">
        <v>3</v>
      </c>
      <c r="F58" s="52">
        <v>1</v>
      </c>
      <c r="G58" s="25">
        <f t="shared" si="11"/>
        <v>43</v>
      </c>
      <c r="H58" s="30" t="s">
        <v>5</v>
      </c>
      <c r="I58" s="25">
        <f t="shared" si="12"/>
        <v>43</v>
      </c>
      <c r="J58" s="73"/>
    </row>
    <row r="59" spans="1:16" s="15" customFormat="1" ht="15" x14ac:dyDescent="0.25">
      <c r="A59" s="25">
        <f t="shared" si="13"/>
        <v>7</v>
      </c>
      <c r="B59" s="39" t="s">
        <v>91</v>
      </c>
      <c r="C59" s="29">
        <v>4</v>
      </c>
      <c r="D59" s="25">
        <v>4</v>
      </c>
      <c r="F59" s="52">
        <v>2</v>
      </c>
      <c r="G59" s="25">
        <f t="shared" si="11"/>
        <v>44</v>
      </c>
      <c r="H59" s="30" t="s">
        <v>5</v>
      </c>
      <c r="I59" s="25">
        <f t="shared" si="12"/>
        <v>45</v>
      </c>
      <c r="J59" s="73"/>
    </row>
    <row r="60" spans="1:16" s="15" customFormat="1" ht="45" x14ac:dyDescent="0.25">
      <c r="A60" s="25">
        <f t="shared" si="13"/>
        <v>8</v>
      </c>
      <c r="B60" s="39" t="s">
        <v>92</v>
      </c>
      <c r="C60" s="29">
        <v>4</v>
      </c>
      <c r="D60" s="22">
        <v>5</v>
      </c>
      <c r="E60" s="22"/>
      <c r="F60" s="57">
        <v>10</v>
      </c>
      <c r="G60" s="25">
        <f t="shared" si="11"/>
        <v>46</v>
      </c>
      <c r="H60" s="30" t="s">
        <v>5</v>
      </c>
      <c r="I60" s="25">
        <f t="shared" si="12"/>
        <v>55</v>
      </c>
      <c r="J60" s="78"/>
    </row>
    <row r="61" spans="1:16" s="15" customFormat="1" ht="30" x14ac:dyDescent="0.25">
      <c r="A61" s="25">
        <f t="shared" si="13"/>
        <v>9</v>
      </c>
      <c r="B61" s="39" t="s">
        <v>93</v>
      </c>
      <c r="C61" s="29">
        <v>4</v>
      </c>
      <c r="D61" s="25">
        <v>6</v>
      </c>
      <c r="F61" s="52">
        <v>10</v>
      </c>
      <c r="G61" s="25">
        <f t="shared" si="11"/>
        <v>56</v>
      </c>
      <c r="H61" s="30" t="s">
        <v>5</v>
      </c>
      <c r="I61" s="25">
        <f t="shared" si="12"/>
        <v>65</v>
      </c>
      <c r="J61" s="73"/>
    </row>
    <row r="62" spans="1:16" s="15" customFormat="1" ht="45" x14ac:dyDescent="0.25">
      <c r="A62" s="25">
        <f t="shared" si="13"/>
        <v>10</v>
      </c>
      <c r="B62" s="39" t="s">
        <v>94</v>
      </c>
      <c r="C62" s="29">
        <v>4</v>
      </c>
      <c r="D62" s="25">
        <v>7</v>
      </c>
      <c r="F62" s="52">
        <v>10</v>
      </c>
      <c r="G62" s="25">
        <f t="shared" si="11"/>
        <v>66</v>
      </c>
      <c r="H62" s="30" t="s">
        <v>5</v>
      </c>
      <c r="I62" s="25">
        <f t="shared" si="12"/>
        <v>75</v>
      </c>
      <c r="J62" s="73"/>
    </row>
    <row r="63" spans="1:16" s="15" customFormat="1" ht="30" x14ac:dyDescent="0.25">
      <c r="A63" s="25">
        <f t="shared" si="13"/>
        <v>11</v>
      </c>
      <c r="B63" s="39" t="s">
        <v>95</v>
      </c>
      <c r="C63" s="29">
        <v>4</v>
      </c>
      <c r="D63" s="25">
        <v>8</v>
      </c>
      <c r="F63" s="52">
        <v>10</v>
      </c>
      <c r="G63" s="25">
        <f t="shared" si="11"/>
        <v>76</v>
      </c>
      <c r="H63" s="30" t="s">
        <v>5</v>
      </c>
      <c r="I63" s="25">
        <f t="shared" si="12"/>
        <v>85</v>
      </c>
      <c r="J63" s="73"/>
    </row>
    <row r="64" spans="1:16" s="15" customFormat="1" ht="30" x14ac:dyDescent="0.25">
      <c r="A64" s="25">
        <f t="shared" si="13"/>
        <v>12</v>
      </c>
      <c r="B64" s="39" t="s">
        <v>96</v>
      </c>
      <c r="C64" s="29">
        <v>4</v>
      </c>
      <c r="D64" s="25">
        <v>9</v>
      </c>
      <c r="F64" s="52">
        <v>10</v>
      </c>
      <c r="G64" s="25">
        <f t="shared" si="11"/>
        <v>86</v>
      </c>
      <c r="H64" s="30" t="s">
        <v>5</v>
      </c>
      <c r="I64" s="25">
        <f t="shared" si="12"/>
        <v>95</v>
      </c>
      <c r="J64" s="73"/>
    </row>
    <row r="65" spans="1:16" s="15" customFormat="1" ht="15" x14ac:dyDescent="0.25">
      <c r="A65" s="15">
        <f t="shared" si="13"/>
        <v>13</v>
      </c>
      <c r="B65" s="15" t="s">
        <v>36</v>
      </c>
      <c r="C65" s="16"/>
      <c r="F65" s="26">
        <f>I65-I64</f>
        <v>31</v>
      </c>
      <c r="G65" s="15">
        <f t="shared" si="11"/>
        <v>96</v>
      </c>
      <c r="H65" s="19" t="s">
        <v>5</v>
      </c>
      <c r="I65" s="15">
        <v>126</v>
      </c>
      <c r="J65" s="73"/>
    </row>
    <row r="66" spans="1:16" s="15" customFormat="1" ht="15" x14ac:dyDescent="0.25">
      <c r="A66" s="15">
        <f t="shared" ref="A66:A67" si="14">(A65+1)</f>
        <v>14</v>
      </c>
      <c r="B66" s="15" t="s">
        <v>193</v>
      </c>
      <c r="C66" s="16"/>
      <c r="F66" s="15">
        <v>3</v>
      </c>
      <c r="G66" s="15">
        <f>I65+1</f>
        <v>127</v>
      </c>
      <c r="H66" s="15" t="s">
        <v>5</v>
      </c>
      <c r="I66" s="15">
        <f>I65+F66</f>
        <v>129</v>
      </c>
      <c r="J66" s="73"/>
      <c r="K66" s="19"/>
      <c r="L66" s="28"/>
      <c r="M66" s="28"/>
      <c r="N66" s="8"/>
      <c r="O66" s="9"/>
      <c r="P66" s="9"/>
    </row>
    <row r="67" spans="1:16" s="15" customFormat="1" ht="15" x14ac:dyDescent="0.25">
      <c r="A67" s="20">
        <f t="shared" si="14"/>
        <v>15</v>
      </c>
      <c r="B67" s="20" t="s">
        <v>194</v>
      </c>
      <c r="C67" s="21"/>
      <c r="D67" s="20"/>
      <c r="E67" s="20"/>
      <c r="F67" s="20">
        <v>10</v>
      </c>
      <c r="G67" s="20">
        <f t="shared" ref="G67" si="15">I66+1</f>
        <v>130</v>
      </c>
      <c r="H67" s="20" t="s">
        <v>5</v>
      </c>
      <c r="I67" s="20">
        <f t="shared" ref="I67" si="16">I66+F67</f>
        <v>139</v>
      </c>
      <c r="J67" s="74"/>
      <c r="K67" s="19"/>
      <c r="L67" s="28"/>
      <c r="M67" s="28"/>
      <c r="N67" s="8"/>
      <c r="O67" s="9"/>
      <c r="P67" s="9"/>
    </row>
    <row r="68" spans="1:16" s="15" customFormat="1" ht="15" x14ac:dyDescent="0.25">
      <c r="C68" s="16"/>
      <c r="F68" s="26"/>
      <c r="H68" s="19"/>
      <c r="J68" s="30"/>
    </row>
    <row r="69" spans="1:16" s="15" customFormat="1" ht="15" x14ac:dyDescent="0.25">
      <c r="B69" s="18" t="s">
        <v>188</v>
      </c>
      <c r="C69" s="16"/>
      <c r="F69" s="26"/>
      <c r="J69" s="30"/>
    </row>
    <row r="70" spans="1:16" s="15" customFormat="1" ht="15" x14ac:dyDescent="0.25">
      <c r="A70" s="33" t="s">
        <v>64</v>
      </c>
      <c r="B70" s="34" t="s">
        <v>0</v>
      </c>
      <c r="C70" s="33" t="s">
        <v>65</v>
      </c>
      <c r="D70" s="34" t="s">
        <v>0</v>
      </c>
      <c r="E70" s="33" t="s">
        <v>66</v>
      </c>
      <c r="F70" s="53" t="s">
        <v>67</v>
      </c>
      <c r="G70" s="34" t="s">
        <v>68</v>
      </c>
      <c r="H70" s="34"/>
      <c r="I70" s="34"/>
      <c r="J70" s="77" t="s">
        <v>1</v>
      </c>
    </row>
    <row r="71" spans="1:16" s="15" customFormat="1" ht="15" x14ac:dyDescent="0.25">
      <c r="A71" s="35">
        <v>1</v>
      </c>
      <c r="B71" s="35" t="s">
        <v>15</v>
      </c>
      <c r="C71" s="36"/>
      <c r="D71" s="35"/>
      <c r="E71" s="35"/>
      <c r="F71" s="56">
        <v>32</v>
      </c>
      <c r="G71" s="40">
        <v>1</v>
      </c>
      <c r="H71" s="41" t="s">
        <v>5</v>
      </c>
      <c r="I71" s="40">
        <f>F71</f>
        <v>32</v>
      </c>
      <c r="J71" s="73" t="s">
        <v>39</v>
      </c>
    </row>
    <row r="72" spans="1:16" s="15" customFormat="1" ht="15" x14ac:dyDescent="0.25">
      <c r="A72" s="15">
        <f>A71+1</f>
        <v>2</v>
      </c>
      <c r="B72" s="15" t="s">
        <v>22</v>
      </c>
      <c r="C72" s="16"/>
      <c r="F72" s="52">
        <v>2</v>
      </c>
      <c r="G72" s="25">
        <f>I71+1</f>
        <v>33</v>
      </c>
      <c r="H72" s="30" t="s">
        <v>5</v>
      </c>
      <c r="I72" s="25">
        <f>I71+F72</f>
        <v>34</v>
      </c>
      <c r="J72" s="73" t="s">
        <v>27</v>
      </c>
    </row>
    <row r="73" spans="1:16" s="15" customFormat="1" ht="15" x14ac:dyDescent="0.25">
      <c r="A73" s="15">
        <f t="shared" ref="A73:A89" si="17">A72+1</f>
        <v>3</v>
      </c>
      <c r="B73" s="15" t="s">
        <v>14</v>
      </c>
      <c r="C73" s="16"/>
      <c r="F73" s="52">
        <v>3</v>
      </c>
      <c r="G73" s="25">
        <f t="shared" ref="G73:G89" si="18">I72+1</f>
        <v>35</v>
      </c>
      <c r="H73" s="30" t="s">
        <v>5</v>
      </c>
      <c r="I73" s="25">
        <f t="shared" ref="I73:I88" si="19">I72+F73</f>
        <v>37</v>
      </c>
      <c r="J73" s="73" t="s">
        <v>32</v>
      </c>
    </row>
    <row r="74" spans="1:16" s="15" customFormat="1" ht="15" x14ac:dyDescent="0.25">
      <c r="A74" s="15">
        <f t="shared" si="17"/>
        <v>4</v>
      </c>
      <c r="B74" s="15" t="s">
        <v>160</v>
      </c>
      <c r="C74" s="16">
        <v>5</v>
      </c>
      <c r="D74" s="16"/>
      <c r="E74" s="16">
        <v>1</v>
      </c>
      <c r="F74" s="52">
        <v>2</v>
      </c>
      <c r="G74" s="25">
        <f t="shared" si="18"/>
        <v>38</v>
      </c>
      <c r="H74" s="30"/>
      <c r="I74" s="25">
        <f t="shared" si="19"/>
        <v>39</v>
      </c>
      <c r="J74" s="73"/>
    </row>
    <row r="75" spans="1:16" s="15" customFormat="1" ht="15" x14ac:dyDescent="0.25">
      <c r="A75" s="15">
        <f t="shared" si="17"/>
        <v>5</v>
      </c>
      <c r="B75" s="15" t="s">
        <v>159</v>
      </c>
      <c r="C75" s="16">
        <v>5</v>
      </c>
      <c r="D75" s="16"/>
      <c r="E75" s="16">
        <v>2</v>
      </c>
      <c r="F75" s="52">
        <v>3</v>
      </c>
      <c r="G75" s="25">
        <f t="shared" si="18"/>
        <v>40</v>
      </c>
      <c r="H75" s="30"/>
      <c r="I75" s="25">
        <f t="shared" si="19"/>
        <v>42</v>
      </c>
      <c r="J75" s="73"/>
    </row>
    <row r="76" spans="1:16" s="15" customFormat="1" ht="30" x14ac:dyDescent="0.25">
      <c r="A76" s="25">
        <f t="shared" si="17"/>
        <v>6</v>
      </c>
      <c r="B76" s="32" t="s">
        <v>99</v>
      </c>
      <c r="C76" s="29">
        <v>5</v>
      </c>
      <c r="D76" s="16"/>
      <c r="E76" s="29">
        <v>3</v>
      </c>
      <c r="F76" s="52">
        <v>1</v>
      </c>
      <c r="G76" s="25">
        <f t="shared" si="18"/>
        <v>43</v>
      </c>
      <c r="H76" s="30"/>
      <c r="I76" s="25">
        <f t="shared" si="19"/>
        <v>43</v>
      </c>
      <c r="J76" s="73"/>
    </row>
    <row r="77" spans="1:16" s="15" customFormat="1" ht="30" x14ac:dyDescent="0.25">
      <c r="A77" s="25">
        <f t="shared" si="17"/>
        <v>7</v>
      </c>
      <c r="B77" s="32" t="s">
        <v>100</v>
      </c>
      <c r="C77" s="29">
        <v>5</v>
      </c>
      <c r="D77" s="16"/>
      <c r="E77" s="29">
        <v>4</v>
      </c>
      <c r="F77" s="52">
        <v>1</v>
      </c>
      <c r="G77" s="25">
        <f t="shared" si="18"/>
        <v>44</v>
      </c>
      <c r="H77" s="30"/>
      <c r="I77" s="25">
        <f t="shared" si="19"/>
        <v>44</v>
      </c>
      <c r="J77" s="73"/>
    </row>
    <row r="78" spans="1:16" s="15" customFormat="1" ht="45" x14ac:dyDescent="0.25">
      <c r="A78" s="25">
        <f t="shared" si="17"/>
        <v>8</v>
      </c>
      <c r="B78" s="32" t="s">
        <v>101</v>
      </c>
      <c r="C78" s="29">
        <v>5</v>
      </c>
      <c r="D78" s="16"/>
      <c r="E78" s="29">
        <v>5</v>
      </c>
      <c r="F78" s="52">
        <v>1</v>
      </c>
      <c r="G78" s="25">
        <f t="shared" si="18"/>
        <v>45</v>
      </c>
      <c r="H78" s="30"/>
      <c r="I78" s="25">
        <f t="shared" si="19"/>
        <v>45</v>
      </c>
      <c r="J78" s="73"/>
    </row>
    <row r="79" spans="1:16" s="15" customFormat="1" ht="60" x14ac:dyDescent="0.25">
      <c r="A79" s="25">
        <f t="shared" si="17"/>
        <v>9</v>
      </c>
      <c r="B79" s="32" t="s">
        <v>102</v>
      </c>
      <c r="C79" s="29">
        <v>5</v>
      </c>
      <c r="D79" s="16"/>
      <c r="E79" s="29">
        <v>6</v>
      </c>
      <c r="F79" s="52">
        <v>1</v>
      </c>
      <c r="G79" s="25">
        <f t="shared" si="18"/>
        <v>46</v>
      </c>
      <c r="H79" s="30"/>
      <c r="I79" s="25">
        <f t="shared" si="19"/>
        <v>46</v>
      </c>
      <c r="J79" s="73"/>
    </row>
    <row r="80" spans="1:16" s="15" customFormat="1" ht="45" x14ac:dyDescent="0.25">
      <c r="A80" s="25">
        <f t="shared" si="17"/>
        <v>10</v>
      </c>
      <c r="B80" s="32" t="s">
        <v>103</v>
      </c>
      <c r="C80" s="29">
        <v>5</v>
      </c>
      <c r="D80" s="16"/>
      <c r="E80" s="29">
        <v>7</v>
      </c>
      <c r="F80" s="52">
        <v>1</v>
      </c>
      <c r="G80" s="25">
        <f t="shared" si="18"/>
        <v>47</v>
      </c>
      <c r="H80" s="30"/>
      <c r="I80" s="25">
        <f t="shared" si="19"/>
        <v>47</v>
      </c>
      <c r="J80" s="73"/>
    </row>
    <row r="81" spans="1:16" s="15" customFormat="1" ht="60" x14ac:dyDescent="0.25">
      <c r="A81" s="25">
        <f t="shared" si="17"/>
        <v>11</v>
      </c>
      <c r="B81" s="32" t="s">
        <v>104</v>
      </c>
      <c r="C81" s="29">
        <v>5</v>
      </c>
      <c r="D81" s="16"/>
      <c r="E81" s="29">
        <v>8</v>
      </c>
      <c r="F81" s="52">
        <v>1</v>
      </c>
      <c r="G81" s="25">
        <f t="shared" si="18"/>
        <v>48</v>
      </c>
      <c r="H81" s="30"/>
      <c r="I81" s="25">
        <f t="shared" si="19"/>
        <v>48</v>
      </c>
      <c r="J81" s="73"/>
    </row>
    <row r="82" spans="1:16" s="15" customFormat="1" ht="45" x14ac:dyDescent="0.25">
      <c r="A82" s="25">
        <f t="shared" si="17"/>
        <v>12</v>
      </c>
      <c r="B82" s="32" t="s">
        <v>105</v>
      </c>
      <c r="C82" s="29">
        <v>5</v>
      </c>
      <c r="D82" s="16"/>
      <c r="E82" s="29">
        <v>9</v>
      </c>
      <c r="F82" s="52">
        <v>1</v>
      </c>
      <c r="G82" s="25">
        <f t="shared" si="18"/>
        <v>49</v>
      </c>
      <c r="H82" s="30"/>
      <c r="I82" s="25">
        <f t="shared" si="19"/>
        <v>49</v>
      </c>
      <c r="J82" s="73"/>
    </row>
    <row r="83" spans="1:16" s="15" customFormat="1" ht="60" x14ac:dyDescent="0.25">
      <c r="A83" s="25">
        <f t="shared" si="17"/>
        <v>13</v>
      </c>
      <c r="B83" s="32" t="s">
        <v>106</v>
      </c>
      <c r="C83" s="29">
        <v>5</v>
      </c>
      <c r="D83" s="16"/>
      <c r="E83" s="29">
        <v>10</v>
      </c>
      <c r="F83" s="52">
        <v>1</v>
      </c>
      <c r="G83" s="25">
        <f t="shared" si="18"/>
        <v>50</v>
      </c>
      <c r="H83" s="30"/>
      <c r="I83" s="25">
        <f t="shared" si="19"/>
        <v>50</v>
      </c>
      <c r="J83" s="73"/>
    </row>
    <row r="84" spans="1:16" s="15" customFormat="1" ht="60" x14ac:dyDescent="0.25">
      <c r="A84" s="25">
        <f t="shared" si="17"/>
        <v>14</v>
      </c>
      <c r="B84" s="32" t="s">
        <v>107</v>
      </c>
      <c r="C84" s="29">
        <v>5</v>
      </c>
      <c r="D84" s="16"/>
      <c r="E84" s="29">
        <v>11</v>
      </c>
      <c r="F84" s="52">
        <v>1</v>
      </c>
      <c r="G84" s="25">
        <f t="shared" si="18"/>
        <v>51</v>
      </c>
      <c r="H84" s="30"/>
      <c r="I84" s="25">
        <f t="shared" si="19"/>
        <v>51</v>
      </c>
      <c r="J84" s="73"/>
    </row>
    <row r="85" spans="1:16" s="15" customFormat="1" ht="45" x14ac:dyDescent="0.25">
      <c r="A85" s="25">
        <f t="shared" si="17"/>
        <v>15</v>
      </c>
      <c r="B85" s="32" t="s">
        <v>108</v>
      </c>
      <c r="C85" s="29">
        <v>5</v>
      </c>
      <c r="D85" s="16"/>
      <c r="E85" s="29">
        <v>12</v>
      </c>
      <c r="F85" s="52">
        <v>1</v>
      </c>
      <c r="G85" s="25">
        <f t="shared" si="18"/>
        <v>52</v>
      </c>
      <c r="H85" s="30"/>
      <c r="I85" s="25">
        <f t="shared" si="19"/>
        <v>52</v>
      </c>
      <c r="J85" s="73"/>
    </row>
    <row r="86" spans="1:16" s="15" customFormat="1" ht="30" x14ac:dyDescent="0.25">
      <c r="A86" s="25">
        <f t="shared" si="17"/>
        <v>16</v>
      </c>
      <c r="B86" s="32" t="s">
        <v>109</v>
      </c>
      <c r="C86" s="29">
        <v>5</v>
      </c>
      <c r="D86" s="16"/>
      <c r="E86" s="29">
        <v>13</v>
      </c>
      <c r="F86" s="52">
        <v>1</v>
      </c>
      <c r="G86" s="25">
        <f t="shared" si="18"/>
        <v>53</v>
      </c>
      <c r="H86" s="30"/>
      <c r="I86" s="25">
        <f t="shared" si="19"/>
        <v>53</v>
      </c>
      <c r="J86" s="73"/>
    </row>
    <row r="87" spans="1:16" s="15" customFormat="1" ht="60" x14ac:dyDescent="0.25">
      <c r="A87" s="25">
        <f t="shared" si="17"/>
        <v>17</v>
      </c>
      <c r="B87" s="32" t="s">
        <v>110</v>
      </c>
      <c r="C87" s="29">
        <v>5</v>
      </c>
      <c r="D87" s="16"/>
      <c r="E87" s="29">
        <v>14</v>
      </c>
      <c r="F87" s="52">
        <v>1</v>
      </c>
      <c r="G87" s="25">
        <f t="shared" si="18"/>
        <v>54</v>
      </c>
      <c r="H87" s="30"/>
      <c r="I87" s="25">
        <f t="shared" si="19"/>
        <v>54</v>
      </c>
      <c r="J87" s="73"/>
    </row>
    <row r="88" spans="1:16" s="15" customFormat="1" ht="15" x14ac:dyDescent="0.25">
      <c r="A88" s="15">
        <f t="shared" si="17"/>
        <v>18</v>
      </c>
      <c r="B88" s="15" t="s">
        <v>111</v>
      </c>
      <c r="C88" s="16">
        <v>5</v>
      </c>
      <c r="D88" s="16"/>
      <c r="E88" s="16">
        <v>15</v>
      </c>
      <c r="F88" s="52">
        <v>1</v>
      </c>
      <c r="G88" s="25">
        <f t="shared" si="18"/>
        <v>55</v>
      </c>
      <c r="H88" s="30"/>
      <c r="I88" s="25">
        <f t="shared" si="19"/>
        <v>55</v>
      </c>
      <c r="J88" s="73"/>
    </row>
    <row r="89" spans="1:16" s="15" customFormat="1" ht="15" x14ac:dyDescent="0.25">
      <c r="A89" s="15">
        <f t="shared" si="17"/>
        <v>19</v>
      </c>
      <c r="B89" s="15" t="s">
        <v>36</v>
      </c>
      <c r="C89" s="16"/>
      <c r="D89" s="16"/>
      <c r="F89" s="26">
        <f>I89-I88</f>
        <v>71</v>
      </c>
      <c r="G89" s="15">
        <f t="shared" si="18"/>
        <v>56</v>
      </c>
      <c r="H89" s="19" t="s">
        <v>5</v>
      </c>
      <c r="I89" s="15">
        <v>126</v>
      </c>
      <c r="J89" s="73"/>
    </row>
    <row r="90" spans="1:16" s="15" customFormat="1" ht="15" x14ac:dyDescent="0.25">
      <c r="A90" s="15">
        <f t="shared" ref="A90:A91" si="20">(A89+1)</f>
        <v>20</v>
      </c>
      <c r="B90" s="15" t="s">
        <v>193</v>
      </c>
      <c r="C90" s="16"/>
      <c r="F90" s="15">
        <v>3</v>
      </c>
      <c r="G90" s="15">
        <f>I89+1</f>
        <v>127</v>
      </c>
      <c r="H90" s="15" t="s">
        <v>5</v>
      </c>
      <c r="I90" s="15">
        <f>I89+F90</f>
        <v>129</v>
      </c>
      <c r="J90" s="73"/>
      <c r="K90" s="19"/>
      <c r="L90" s="28"/>
      <c r="M90" s="28"/>
      <c r="N90" s="8"/>
      <c r="O90" s="9"/>
      <c r="P90" s="9"/>
    </row>
    <row r="91" spans="1:16" s="15" customFormat="1" ht="15" x14ac:dyDescent="0.25">
      <c r="A91" s="20">
        <f t="shared" si="20"/>
        <v>21</v>
      </c>
      <c r="B91" s="20" t="s">
        <v>194</v>
      </c>
      <c r="C91" s="21"/>
      <c r="D91" s="20"/>
      <c r="E91" s="20"/>
      <c r="F91" s="20">
        <v>10</v>
      </c>
      <c r="G91" s="20">
        <f t="shared" ref="G91" si="21">I90+1</f>
        <v>130</v>
      </c>
      <c r="H91" s="20" t="s">
        <v>5</v>
      </c>
      <c r="I91" s="20">
        <f t="shared" ref="I91" si="22">I90+F91</f>
        <v>139</v>
      </c>
      <c r="J91" s="74"/>
      <c r="K91" s="19"/>
      <c r="L91" s="28"/>
      <c r="M91" s="28"/>
      <c r="N91" s="8"/>
      <c r="O91" s="9"/>
      <c r="P91" s="9"/>
    </row>
    <row r="92" spans="1:16" s="15" customFormat="1" ht="15" x14ac:dyDescent="0.25">
      <c r="C92" s="16"/>
      <c r="F92" s="26"/>
      <c r="J92" s="30"/>
    </row>
    <row r="93" spans="1:16" s="15" customFormat="1" ht="15" x14ac:dyDescent="0.25">
      <c r="B93" s="18" t="s">
        <v>112</v>
      </c>
      <c r="C93" s="16"/>
      <c r="F93" s="26"/>
      <c r="J93" s="47"/>
    </row>
    <row r="94" spans="1:16" s="15" customFormat="1" ht="15" x14ac:dyDescent="0.25">
      <c r="A94" s="20"/>
      <c r="B94" s="18"/>
      <c r="C94" s="16"/>
      <c r="F94" s="26"/>
      <c r="J94" s="30"/>
    </row>
    <row r="95" spans="1:16" s="15" customFormat="1" ht="15" x14ac:dyDescent="0.25">
      <c r="A95" s="33" t="s">
        <v>64</v>
      </c>
      <c r="B95" s="34" t="s">
        <v>0</v>
      </c>
      <c r="C95" s="33" t="s">
        <v>65</v>
      </c>
      <c r="D95" s="34" t="s">
        <v>0</v>
      </c>
      <c r="E95" s="33" t="s">
        <v>66</v>
      </c>
      <c r="F95" s="53" t="s">
        <v>67</v>
      </c>
      <c r="G95" s="34" t="s">
        <v>68</v>
      </c>
      <c r="H95" s="34"/>
      <c r="I95" s="34"/>
      <c r="J95" s="77" t="s">
        <v>1</v>
      </c>
    </row>
    <row r="96" spans="1:16" s="15" customFormat="1" ht="15" x14ac:dyDescent="0.25">
      <c r="A96" s="15">
        <v>1</v>
      </c>
      <c r="B96" s="15" t="s">
        <v>15</v>
      </c>
      <c r="C96" s="16"/>
      <c r="F96" s="26">
        <v>32</v>
      </c>
      <c r="G96" s="15">
        <v>1</v>
      </c>
      <c r="H96" s="19" t="s">
        <v>5</v>
      </c>
      <c r="I96" s="15">
        <f>F96</f>
        <v>32</v>
      </c>
      <c r="J96" s="73" t="s">
        <v>39</v>
      </c>
    </row>
    <row r="97" spans="1:10" s="15" customFormat="1" ht="15" x14ac:dyDescent="0.25">
      <c r="A97" s="15">
        <f t="shared" ref="A97:A115" si="23">A96+1</f>
        <v>2</v>
      </c>
      <c r="B97" s="15" t="s">
        <v>22</v>
      </c>
      <c r="C97" s="16"/>
      <c r="F97" s="26">
        <v>2</v>
      </c>
      <c r="G97" s="15">
        <f t="shared" ref="G97:G115" si="24">I96+1</f>
        <v>33</v>
      </c>
      <c r="H97" s="19" t="s">
        <v>5</v>
      </c>
      <c r="I97" s="15">
        <f>I96+F97</f>
        <v>34</v>
      </c>
      <c r="J97" s="73" t="s">
        <v>29</v>
      </c>
    </row>
    <row r="98" spans="1:10" s="15" customFormat="1" ht="15" x14ac:dyDescent="0.25">
      <c r="A98" s="15">
        <f t="shared" si="23"/>
        <v>3</v>
      </c>
      <c r="B98" s="15" t="s">
        <v>14</v>
      </c>
      <c r="C98" s="16"/>
      <c r="F98" s="26">
        <v>2</v>
      </c>
      <c r="G98" s="15">
        <f t="shared" si="24"/>
        <v>35</v>
      </c>
      <c r="H98" s="30" t="s">
        <v>5</v>
      </c>
      <c r="I98" s="15">
        <f>I97+F98</f>
        <v>36</v>
      </c>
      <c r="J98" s="73" t="s">
        <v>165</v>
      </c>
    </row>
    <row r="99" spans="1:10" s="15" customFormat="1" ht="15" x14ac:dyDescent="0.25">
      <c r="A99" s="15">
        <f t="shared" si="23"/>
        <v>4</v>
      </c>
      <c r="B99" s="15" t="s">
        <v>113</v>
      </c>
      <c r="C99" s="38" t="s">
        <v>125</v>
      </c>
      <c r="D99" s="16">
        <v>1</v>
      </c>
      <c r="F99" s="26">
        <v>2</v>
      </c>
      <c r="G99" s="15">
        <f t="shared" si="24"/>
        <v>37</v>
      </c>
      <c r="H99" s="30" t="s">
        <v>5</v>
      </c>
      <c r="I99" s="15">
        <f t="shared" ref="I99:I114" si="25">I98+F99</f>
        <v>38</v>
      </c>
      <c r="J99" s="73"/>
    </row>
    <row r="100" spans="1:10" s="15" customFormat="1" ht="15" x14ac:dyDescent="0.25">
      <c r="A100" s="15">
        <f t="shared" si="23"/>
        <v>5</v>
      </c>
      <c r="B100" s="15" t="s">
        <v>161</v>
      </c>
      <c r="C100" s="38"/>
      <c r="D100" s="16"/>
      <c r="F100" s="26">
        <v>1</v>
      </c>
      <c r="G100" s="15">
        <f t="shared" ref="G100:G102" si="26">I99+1</f>
        <v>39</v>
      </c>
      <c r="H100" s="30" t="s">
        <v>5</v>
      </c>
      <c r="I100" s="15">
        <f t="shared" ref="I100:I102" si="27">I99+F100</f>
        <v>39</v>
      </c>
      <c r="J100" s="73"/>
    </row>
    <row r="101" spans="1:10" s="15" customFormat="1" ht="15" x14ac:dyDescent="0.25">
      <c r="A101" s="15">
        <f t="shared" si="23"/>
        <v>6</v>
      </c>
      <c r="B101" s="15" t="s">
        <v>114</v>
      </c>
      <c r="C101" s="38">
        <v>5.0999999999999996</v>
      </c>
      <c r="D101" s="16">
        <v>2</v>
      </c>
      <c r="F101" s="26">
        <v>3</v>
      </c>
      <c r="G101" s="15">
        <f t="shared" si="26"/>
        <v>40</v>
      </c>
      <c r="H101" s="30" t="s">
        <v>5</v>
      </c>
      <c r="I101" s="15">
        <f t="shared" si="27"/>
        <v>42</v>
      </c>
      <c r="J101" s="73"/>
    </row>
    <row r="102" spans="1:10" s="15" customFormat="1" ht="15" x14ac:dyDescent="0.25">
      <c r="A102" s="15">
        <f t="shared" si="23"/>
        <v>7</v>
      </c>
      <c r="B102" s="15" t="s">
        <v>115</v>
      </c>
      <c r="C102" s="38">
        <v>5.0999999999999996</v>
      </c>
      <c r="D102" s="16">
        <v>3</v>
      </c>
      <c r="F102" s="26">
        <v>1</v>
      </c>
      <c r="G102" s="15">
        <f t="shared" si="26"/>
        <v>43</v>
      </c>
      <c r="H102" s="30" t="s">
        <v>5</v>
      </c>
      <c r="I102" s="15">
        <f t="shared" si="27"/>
        <v>43</v>
      </c>
      <c r="J102" s="73"/>
    </row>
    <row r="103" spans="1:10" s="15" customFormat="1" ht="15" x14ac:dyDescent="0.25">
      <c r="A103" s="15">
        <f t="shared" si="23"/>
        <v>8</v>
      </c>
      <c r="B103" s="15" t="s">
        <v>116</v>
      </c>
      <c r="C103" s="38">
        <v>5.0999999999999996</v>
      </c>
      <c r="D103" s="16">
        <v>4</v>
      </c>
      <c r="F103" s="26">
        <v>1</v>
      </c>
      <c r="G103" s="15">
        <f t="shared" si="24"/>
        <v>44</v>
      </c>
      <c r="H103" s="30" t="s">
        <v>5</v>
      </c>
      <c r="I103" s="15">
        <f t="shared" si="25"/>
        <v>44</v>
      </c>
      <c r="J103" s="73"/>
    </row>
    <row r="104" spans="1:10" s="15" customFormat="1" ht="15" x14ac:dyDescent="0.25">
      <c r="A104" s="15">
        <f t="shared" si="23"/>
        <v>9</v>
      </c>
      <c r="B104" s="15" t="s">
        <v>117</v>
      </c>
      <c r="C104" s="38">
        <v>5.0999999999999996</v>
      </c>
      <c r="D104" s="16">
        <v>5</v>
      </c>
      <c r="F104" s="26">
        <v>1</v>
      </c>
      <c r="G104" s="15">
        <f t="shared" si="24"/>
        <v>45</v>
      </c>
      <c r="H104" s="30" t="s">
        <v>5</v>
      </c>
      <c r="I104" s="15">
        <f t="shared" si="25"/>
        <v>45</v>
      </c>
      <c r="J104" s="73"/>
    </row>
    <row r="105" spans="1:10" s="15" customFormat="1" ht="15" x14ac:dyDescent="0.25">
      <c r="A105" s="15">
        <f t="shared" si="23"/>
        <v>10</v>
      </c>
      <c r="B105" s="32" t="s">
        <v>118</v>
      </c>
      <c r="C105" s="38">
        <v>5.0999999999999996</v>
      </c>
      <c r="D105" s="16">
        <v>6</v>
      </c>
      <c r="F105" s="26">
        <v>1</v>
      </c>
      <c r="G105" s="15">
        <f t="shared" si="24"/>
        <v>46</v>
      </c>
      <c r="H105" s="30" t="s">
        <v>5</v>
      </c>
      <c r="I105" s="15">
        <f t="shared" si="25"/>
        <v>46</v>
      </c>
      <c r="J105" s="73"/>
    </row>
    <row r="106" spans="1:10" s="15" customFormat="1" ht="30" x14ac:dyDescent="0.25">
      <c r="A106" s="15">
        <f t="shared" si="23"/>
        <v>11</v>
      </c>
      <c r="B106" s="32" t="s">
        <v>119</v>
      </c>
      <c r="C106" s="42">
        <v>5.0999999999999996</v>
      </c>
      <c r="D106" s="29">
        <v>7</v>
      </c>
      <c r="E106" s="25"/>
      <c r="F106" s="52">
        <v>3</v>
      </c>
      <c r="G106" s="25">
        <f t="shared" si="24"/>
        <v>47</v>
      </c>
      <c r="H106" s="30" t="s">
        <v>5</v>
      </c>
      <c r="I106" s="25">
        <f t="shared" si="25"/>
        <v>49</v>
      </c>
      <c r="J106" s="73"/>
    </row>
    <row r="107" spans="1:10" s="15" customFormat="1" ht="30" x14ac:dyDescent="0.25">
      <c r="A107" s="25">
        <f t="shared" si="23"/>
        <v>12</v>
      </c>
      <c r="B107" s="32" t="s">
        <v>120</v>
      </c>
      <c r="C107" s="42">
        <v>5.0999999999999996</v>
      </c>
      <c r="D107" s="29">
        <v>8</v>
      </c>
      <c r="E107" s="25"/>
      <c r="F107" s="52">
        <v>1</v>
      </c>
      <c r="G107" s="25">
        <f t="shared" si="24"/>
        <v>50</v>
      </c>
      <c r="H107" s="30" t="s">
        <v>5</v>
      </c>
      <c r="I107" s="25">
        <f t="shared" si="25"/>
        <v>50</v>
      </c>
      <c r="J107" s="73"/>
    </row>
    <row r="108" spans="1:10" s="15" customFormat="1" ht="30" x14ac:dyDescent="0.25">
      <c r="A108" s="25">
        <f t="shared" si="23"/>
        <v>13</v>
      </c>
      <c r="B108" s="32" t="s">
        <v>121</v>
      </c>
      <c r="C108" s="42">
        <v>5.0999999999999996</v>
      </c>
      <c r="D108" s="29">
        <v>9</v>
      </c>
      <c r="E108" s="25"/>
      <c r="F108" s="52">
        <v>1</v>
      </c>
      <c r="G108" s="25">
        <f t="shared" si="24"/>
        <v>51</v>
      </c>
      <c r="H108" s="30" t="s">
        <v>5</v>
      </c>
      <c r="I108" s="25">
        <f t="shared" si="25"/>
        <v>51</v>
      </c>
      <c r="J108" s="73"/>
    </row>
    <row r="109" spans="1:10" s="15" customFormat="1" ht="30" x14ac:dyDescent="0.25">
      <c r="A109" s="25">
        <f t="shared" si="23"/>
        <v>14</v>
      </c>
      <c r="B109" s="32" t="s">
        <v>122</v>
      </c>
      <c r="C109" s="42">
        <v>5.0999999999999996</v>
      </c>
      <c r="D109" s="29">
        <v>10</v>
      </c>
      <c r="E109" s="25"/>
      <c r="F109" s="52">
        <v>1</v>
      </c>
      <c r="G109" s="25">
        <f t="shared" si="24"/>
        <v>52</v>
      </c>
      <c r="H109" s="30" t="s">
        <v>5</v>
      </c>
      <c r="I109" s="25">
        <f t="shared" si="25"/>
        <v>52</v>
      </c>
      <c r="J109" s="73"/>
    </row>
    <row r="110" spans="1:10" s="15" customFormat="1" ht="15" x14ac:dyDescent="0.25">
      <c r="A110" s="25">
        <f t="shared" si="23"/>
        <v>15</v>
      </c>
      <c r="B110" s="15" t="s">
        <v>123</v>
      </c>
      <c r="C110" s="42">
        <v>5.0999999999999996</v>
      </c>
      <c r="D110" s="29">
        <v>11</v>
      </c>
      <c r="E110" s="25"/>
      <c r="F110" s="52">
        <v>1</v>
      </c>
      <c r="G110" s="25">
        <f t="shared" si="24"/>
        <v>53</v>
      </c>
      <c r="H110" s="30" t="s">
        <v>5</v>
      </c>
      <c r="I110" s="25">
        <f t="shared" si="25"/>
        <v>53</v>
      </c>
      <c r="J110" s="73"/>
    </row>
    <row r="111" spans="1:10" s="15" customFormat="1" ht="15" x14ac:dyDescent="0.25">
      <c r="A111" s="25">
        <f t="shared" si="23"/>
        <v>16</v>
      </c>
      <c r="B111" s="15" t="s">
        <v>162</v>
      </c>
      <c r="C111" s="42">
        <v>5.0999999999999996</v>
      </c>
      <c r="D111" s="29">
        <v>12</v>
      </c>
      <c r="E111" s="25"/>
      <c r="F111" s="52">
        <v>1</v>
      </c>
      <c r="G111" s="25">
        <f t="shared" si="24"/>
        <v>54</v>
      </c>
      <c r="H111" s="30" t="s">
        <v>5</v>
      </c>
      <c r="I111" s="25">
        <f t="shared" si="25"/>
        <v>54</v>
      </c>
      <c r="J111" s="73"/>
    </row>
    <row r="112" spans="1:10" s="15" customFormat="1" ht="15" x14ac:dyDescent="0.25">
      <c r="A112" s="25">
        <f t="shared" si="23"/>
        <v>17</v>
      </c>
      <c r="B112" s="32" t="s">
        <v>163</v>
      </c>
      <c r="C112" s="42">
        <v>5.0999999999999996</v>
      </c>
      <c r="D112" s="29">
        <v>13</v>
      </c>
      <c r="E112" s="25"/>
      <c r="F112" s="52">
        <v>1</v>
      </c>
      <c r="G112" s="25">
        <f t="shared" si="24"/>
        <v>55</v>
      </c>
      <c r="H112" s="30" t="s">
        <v>5</v>
      </c>
      <c r="I112" s="25">
        <f t="shared" si="25"/>
        <v>55</v>
      </c>
      <c r="J112" s="73"/>
    </row>
    <row r="113" spans="1:16" s="15" customFormat="1" ht="15" x14ac:dyDescent="0.25">
      <c r="A113" s="25">
        <f t="shared" si="23"/>
        <v>18</v>
      </c>
      <c r="B113" s="32" t="s">
        <v>164</v>
      </c>
      <c r="C113" s="42">
        <v>5.0999999999999996</v>
      </c>
      <c r="D113" s="29">
        <v>14</v>
      </c>
      <c r="E113" s="25"/>
      <c r="F113" s="52">
        <v>1</v>
      </c>
      <c r="G113" s="25">
        <f t="shared" si="24"/>
        <v>56</v>
      </c>
      <c r="H113" s="30" t="s">
        <v>5</v>
      </c>
      <c r="I113" s="25">
        <f t="shared" si="25"/>
        <v>56</v>
      </c>
      <c r="J113" s="73"/>
    </row>
    <row r="114" spans="1:16" s="15" customFormat="1" ht="30" x14ac:dyDescent="0.25">
      <c r="A114" s="25">
        <f t="shared" si="23"/>
        <v>19</v>
      </c>
      <c r="B114" s="32" t="s">
        <v>124</v>
      </c>
      <c r="C114" s="42">
        <v>5.0999999999999996</v>
      </c>
      <c r="D114" s="29">
        <v>15</v>
      </c>
      <c r="E114" s="25"/>
      <c r="F114" s="52">
        <v>1</v>
      </c>
      <c r="G114" s="25">
        <f t="shared" si="24"/>
        <v>57</v>
      </c>
      <c r="H114" s="30" t="s">
        <v>5</v>
      </c>
      <c r="I114" s="25">
        <f t="shared" si="25"/>
        <v>57</v>
      </c>
      <c r="J114" s="73"/>
    </row>
    <row r="115" spans="1:16" s="15" customFormat="1" ht="15" x14ac:dyDescent="0.25">
      <c r="A115" s="25">
        <f t="shared" si="23"/>
        <v>20</v>
      </c>
      <c r="B115" s="15" t="s">
        <v>36</v>
      </c>
      <c r="C115" s="16"/>
      <c r="F115" s="26">
        <f>I115-I114</f>
        <v>69</v>
      </c>
      <c r="G115" s="15">
        <f t="shared" si="24"/>
        <v>58</v>
      </c>
      <c r="H115" s="19" t="s">
        <v>5</v>
      </c>
      <c r="I115" s="15">
        <v>126</v>
      </c>
      <c r="J115" s="73"/>
    </row>
    <row r="116" spans="1:16" s="15" customFormat="1" ht="15" x14ac:dyDescent="0.25">
      <c r="A116" s="15">
        <f t="shared" ref="A116:A117" si="28">(A115+1)</f>
        <v>21</v>
      </c>
      <c r="B116" s="15" t="s">
        <v>193</v>
      </c>
      <c r="C116" s="16"/>
      <c r="F116" s="15">
        <v>3</v>
      </c>
      <c r="G116" s="15">
        <f>I115+1</f>
        <v>127</v>
      </c>
      <c r="H116" s="15" t="s">
        <v>5</v>
      </c>
      <c r="I116" s="15">
        <f>I115+F116</f>
        <v>129</v>
      </c>
      <c r="J116" s="73"/>
      <c r="K116" s="19"/>
      <c r="L116" s="28"/>
      <c r="M116" s="28"/>
      <c r="N116" s="8"/>
      <c r="O116" s="9"/>
      <c r="P116" s="9"/>
    </row>
    <row r="117" spans="1:16" s="15" customFormat="1" ht="15" x14ac:dyDescent="0.25">
      <c r="A117" s="20">
        <f t="shared" si="28"/>
        <v>22</v>
      </c>
      <c r="B117" s="20" t="s">
        <v>194</v>
      </c>
      <c r="C117" s="21"/>
      <c r="D117" s="20"/>
      <c r="E117" s="20"/>
      <c r="F117" s="20">
        <v>10</v>
      </c>
      <c r="G117" s="20">
        <f t="shared" ref="G117" si="29">I116+1</f>
        <v>130</v>
      </c>
      <c r="H117" s="20" t="s">
        <v>5</v>
      </c>
      <c r="I117" s="20">
        <f t="shared" ref="I117" si="30">I116+F117</f>
        <v>139</v>
      </c>
      <c r="J117" s="74"/>
      <c r="K117" s="19"/>
      <c r="L117" s="28"/>
      <c r="M117" s="28"/>
      <c r="N117" s="8"/>
      <c r="O117" s="9"/>
      <c r="P117" s="9"/>
    </row>
    <row r="118" spans="1:16" s="15" customFormat="1" ht="15" x14ac:dyDescent="0.25">
      <c r="C118" s="16"/>
      <c r="F118" s="26"/>
      <c r="H118" s="19"/>
      <c r="J118" s="30"/>
    </row>
    <row r="119" spans="1:16" s="15" customFormat="1" ht="15" x14ac:dyDescent="0.25">
      <c r="B119" s="18" t="s">
        <v>126</v>
      </c>
      <c r="C119" s="16"/>
      <c r="F119" s="26"/>
      <c r="J119" s="47"/>
    </row>
    <row r="120" spans="1:16" s="15" customFormat="1" ht="15" x14ac:dyDescent="0.25">
      <c r="A120" s="20"/>
      <c r="B120" s="18"/>
      <c r="C120" s="16"/>
      <c r="F120" s="26"/>
      <c r="J120" s="30"/>
    </row>
    <row r="121" spans="1:16" s="15" customFormat="1" ht="15" x14ac:dyDescent="0.25">
      <c r="A121" s="33" t="s">
        <v>64</v>
      </c>
      <c r="B121" s="34" t="s">
        <v>0</v>
      </c>
      <c r="C121" s="33" t="s">
        <v>65</v>
      </c>
      <c r="D121" s="34" t="s">
        <v>0</v>
      </c>
      <c r="E121" s="33" t="s">
        <v>66</v>
      </c>
      <c r="F121" s="53" t="s">
        <v>67</v>
      </c>
      <c r="G121" s="34" t="s">
        <v>68</v>
      </c>
      <c r="H121" s="34"/>
      <c r="I121" s="34"/>
      <c r="J121" s="77" t="s">
        <v>1</v>
      </c>
    </row>
    <row r="122" spans="1:16" s="15" customFormat="1" ht="15" x14ac:dyDescent="0.25">
      <c r="A122" s="15">
        <v>1</v>
      </c>
      <c r="B122" s="15" t="s">
        <v>15</v>
      </c>
      <c r="C122" s="16"/>
      <c r="F122" s="26">
        <v>32</v>
      </c>
      <c r="G122" s="25">
        <v>1</v>
      </c>
      <c r="H122" s="30" t="s">
        <v>5</v>
      </c>
      <c r="I122" s="25">
        <f>F122</f>
        <v>32</v>
      </c>
      <c r="J122" s="73" t="s">
        <v>39</v>
      </c>
    </row>
    <row r="123" spans="1:16" s="15" customFormat="1" ht="15" x14ac:dyDescent="0.25">
      <c r="A123" s="15">
        <f t="shared" ref="A123:A140" si="31">A122+1</f>
        <v>2</v>
      </c>
      <c r="B123" s="15" t="s">
        <v>22</v>
      </c>
      <c r="C123" s="16"/>
      <c r="F123" s="26">
        <v>2</v>
      </c>
      <c r="G123" s="25">
        <f t="shared" ref="G123:G140" si="32">I122+1</f>
        <v>33</v>
      </c>
      <c r="H123" s="30" t="s">
        <v>5</v>
      </c>
      <c r="I123" s="25">
        <f>I122+F123</f>
        <v>34</v>
      </c>
      <c r="J123" s="73" t="s">
        <v>28</v>
      </c>
    </row>
    <row r="124" spans="1:16" s="15" customFormat="1" ht="15" x14ac:dyDescent="0.25">
      <c r="A124" s="15">
        <f t="shared" si="31"/>
        <v>3</v>
      </c>
      <c r="B124" s="15" t="s">
        <v>14</v>
      </c>
      <c r="C124" s="16"/>
      <c r="F124" s="26">
        <v>3</v>
      </c>
      <c r="G124" s="25">
        <f t="shared" si="32"/>
        <v>35</v>
      </c>
      <c r="H124" s="30" t="s">
        <v>5</v>
      </c>
      <c r="I124" s="25">
        <f t="shared" ref="I124:I139" si="33">I123+F124</f>
        <v>37</v>
      </c>
      <c r="J124" s="73" t="s">
        <v>32</v>
      </c>
    </row>
    <row r="125" spans="1:16" s="15" customFormat="1" ht="15" x14ac:dyDescent="0.25">
      <c r="A125" s="15">
        <f t="shared" si="31"/>
        <v>4</v>
      </c>
      <c r="B125" s="15" t="s">
        <v>113</v>
      </c>
      <c r="C125" s="38">
        <v>5.2</v>
      </c>
      <c r="D125" s="29">
        <v>1</v>
      </c>
      <c r="E125" s="25"/>
      <c r="F125" s="52">
        <v>2</v>
      </c>
      <c r="G125" s="25">
        <f t="shared" si="32"/>
        <v>38</v>
      </c>
      <c r="H125" s="30" t="s">
        <v>5</v>
      </c>
      <c r="I125" s="25">
        <f t="shared" si="33"/>
        <v>39</v>
      </c>
      <c r="J125" s="73"/>
    </row>
    <row r="126" spans="1:16" s="15" customFormat="1" ht="15" x14ac:dyDescent="0.25">
      <c r="A126" s="15">
        <f t="shared" si="31"/>
        <v>5</v>
      </c>
      <c r="B126" s="15" t="s">
        <v>114</v>
      </c>
      <c r="C126" s="38">
        <v>5.2</v>
      </c>
      <c r="D126" s="29">
        <v>2</v>
      </c>
      <c r="E126" s="25"/>
      <c r="F126" s="52">
        <v>3</v>
      </c>
      <c r="G126" s="25">
        <f t="shared" si="32"/>
        <v>40</v>
      </c>
      <c r="H126" s="30" t="s">
        <v>5</v>
      </c>
      <c r="I126" s="25">
        <f t="shared" si="33"/>
        <v>42</v>
      </c>
      <c r="J126" s="73"/>
    </row>
    <row r="127" spans="1:16" s="15" customFormat="1" ht="15" x14ac:dyDescent="0.25">
      <c r="A127" s="15">
        <f t="shared" si="31"/>
        <v>6</v>
      </c>
      <c r="B127" s="15" t="s">
        <v>115</v>
      </c>
      <c r="C127" s="38">
        <v>5.2</v>
      </c>
      <c r="D127" s="29">
        <v>3</v>
      </c>
      <c r="E127" s="25"/>
      <c r="F127" s="52">
        <v>1</v>
      </c>
      <c r="G127" s="25">
        <f t="shared" si="32"/>
        <v>43</v>
      </c>
      <c r="H127" s="30" t="s">
        <v>5</v>
      </c>
      <c r="I127" s="25">
        <f t="shared" si="33"/>
        <v>43</v>
      </c>
      <c r="J127" s="73"/>
    </row>
    <row r="128" spans="1:16" s="15" customFormat="1" ht="15" x14ac:dyDescent="0.25">
      <c r="A128" s="15">
        <f t="shared" si="31"/>
        <v>7</v>
      </c>
      <c r="B128" s="15" t="s">
        <v>116</v>
      </c>
      <c r="C128" s="38">
        <v>5.2</v>
      </c>
      <c r="D128" s="29">
        <v>4</v>
      </c>
      <c r="E128" s="25"/>
      <c r="F128" s="52">
        <v>1</v>
      </c>
      <c r="G128" s="25">
        <f t="shared" si="32"/>
        <v>44</v>
      </c>
      <c r="H128" s="30" t="s">
        <v>5</v>
      </c>
      <c r="I128" s="25">
        <f t="shared" si="33"/>
        <v>44</v>
      </c>
      <c r="J128" s="73"/>
    </row>
    <row r="129" spans="1:16" s="15" customFormat="1" ht="15" x14ac:dyDescent="0.25">
      <c r="A129" s="15">
        <f t="shared" si="31"/>
        <v>8</v>
      </c>
      <c r="B129" s="15" t="s">
        <v>117</v>
      </c>
      <c r="C129" s="38">
        <v>5.2</v>
      </c>
      <c r="D129" s="29">
        <v>5</v>
      </c>
      <c r="E129" s="25"/>
      <c r="F129" s="52">
        <v>1</v>
      </c>
      <c r="G129" s="25">
        <f t="shared" si="32"/>
        <v>45</v>
      </c>
      <c r="H129" s="30" t="s">
        <v>5</v>
      </c>
      <c r="I129" s="25">
        <f t="shared" si="33"/>
        <v>45</v>
      </c>
      <c r="J129" s="73" t="s">
        <v>190</v>
      </c>
    </row>
    <row r="130" spans="1:16" s="15" customFormat="1" ht="15" x14ac:dyDescent="0.25">
      <c r="A130" s="15">
        <f t="shared" si="31"/>
        <v>9</v>
      </c>
      <c r="B130" s="32" t="s">
        <v>118</v>
      </c>
      <c r="C130" s="38">
        <v>5.2</v>
      </c>
      <c r="D130" s="29">
        <v>6</v>
      </c>
      <c r="E130" s="25"/>
      <c r="F130" s="52">
        <v>1</v>
      </c>
      <c r="G130" s="25">
        <f t="shared" si="32"/>
        <v>46</v>
      </c>
      <c r="H130" s="30" t="s">
        <v>5</v>
      </c>
      <c r="I130" s="25">
        <f t="shared" si="33"/>
        <v>46</v>
      </c>
      <c r="J130" s="73"/>
    </row>
    <row r="131" spans="1:16" s="15" customFormat="1" ht="30" x14ac:dyDescent="0.25">
      <c r="A131" s="25">
        <f t="shared" si="31"/>
        <v>10</v>
      </c>
      <c r="B131" s="32" t="s">
        <v>119</v>
      </c>
      <c r="C131" s="42">
        <v>5.2</v>
      </c>
      <c r="D131" s="29">
        <v>7</v>
      </c>
      <c r="E131" s="25"/>
      <c r="F131" s="52">
        <v>3</v>
      </c>
      <c r="G131" s="25">
        <f t="shared" si="32"/>
        <v>47</v>
      </c>
      <c r="H131" s="30" t="s">
        <v>5</v>
      </c>
      <c r="I131" s="25">
        <f t="shared" si="33"/>
        <v>49</v>
      </c>
      <c r="J131" s="73"/>
    </row>
    <row r="132" spans="1:16" s="15" customFormat="1" ht="30" x14ac:dyDescent="0.25">
      <c r="A132" s="25">
        <f t="shared" si="31"/>
        <v>11</v>
      </c>
      <c r="B132" s="32" t="s">
        <v>120</v>
      </c>
      <c r="C132" s="42">
        <v>5.2</v>
      </c>
      <c r="D132" s="29">
        <v>8</v>
      </c>
      <c r="E132" s="25"/>
      <c r="F132" s="52">
        <v>1</v>
      </c>
      <c r="G132" s="25">
        <f t="shared" si="32"/>
        <v>50</v>
      </c>
      <c r="H132" s="30" t="s">
        <v>5</v>
      </c>
      <c r="I132" s="25">
        <f t="shared" si="33"/>
        <v>50</v>
      </c>
      <c r="J132" s="73"/>
    </row>
    <row r="133" spans="1:16" s="15" customFormat="1" ht="30" x14ac:dyDescent="0.25">
      <c r="A133" s="25">
        <f t="shared" si="31"/>
        <v>12</v>
      </c>
      <c r="B133" s="32" t="s">
        <v>121</v>
      </c>
      <c r="C133" s="42">
        <v>5.2</v>
      </c>
      <c r="D133" s="29">
        <v>9</v>
      </c>
      <c r="E133" s="25"/>
      <c r="F133" s="52">
        <v>1</v>
      </c>
      <c r="G133" s="25">
        <f t="shared" si="32"/>
        <v>51</v>
      </c>
      <c r="H133" s="30" t="s">
        <v>5</v>
      </c>
      <c r="I133" s="25">
        <f t="shared" si="33"/>
        <v>51</v>
      </c>
      <c r="J133" s="73"/>
    </row>
    <row r="134" spans="1:16" s="15" customFormat="1" ht="30" x14ac:dyDescent="0.25">
      <c r="A134" s="25">
        <f t="shared" si="31"/>
        <v>13</v>
      </c>
      <c r="B134" s="32" t="s">
        <v>122</v>
      </c>
      <c r="C134" s="42">
        <v>5.2</v>
      </c>
      <c r="D134" s="29">
        <v>10</v>
      </c>
      <c r="E134" s="25"/>
      <c r="F134" s="52">
        <v>1</v>
      </c>
      <c r="G134" s="25">
        <f t="shared" si="32"/>
        <v>52</v>
      </c>
      <c r="H134" s="30" t="s">
        <v>5</v>
      </c>
      <c r="I134" s="25">
        <f t="shared" si="33"/>
        <v>52</v>
      </c>
      <c r="J134" s="73"/>
    </row>
    <row r="135" spans="1:16" s="15" customFormat="1" ht="15" x14ac:dyDescent="0.25">
      <c r="A135" s="25">
        <f t="shared" si="31"/>
        <v>14</v>
      </c>
      <c r="B135" s="15" t="s">
        <v>123</v>
      </c>
      <c r="C135" s="42">
        <v>5.2</v>
      </c>
      <c r="D135" s="29">
        <v>11</v>
      </c>
      <c r="E135" s="25"/>
      <c r="F135" s="52">
        <v>1</v>
      </c>
      <c r="G135" s="25">
        <f t="shared" si="32"/>
        <v>53</v>
      </c>
      <c r="H135" s="30" t="s">
        <v>5</v>
      </c>
      <c r="I135" s="25">
        <f t="shared" si="33"/>
        <v>53</v>
      </c>
      <c r="J135" s="73"/>
    </row>
    <row r="136" spans="1:16" s="15" customFormat="1" ht="15" x14ac:dyDescent="0.25">
      <c r="A136" s="25">
        <f t="shared" si="31"/>
        <v>15</v>
      </c>
      <c r="B136" s="15" t="s">
        <v>162</v>
      </c>
      <c r="C136" s="42">
        <v>5.2</v>
      </c>
      <c r="D136" s="29">
        <v>12</v>
      </c>
      <c r="E136" s="25"/>
      <c r="F136" s="52">
        <v>1</v>
      </c>
      <c r="G136" s="25">
        <f t="shared" si="32"/>
        <v>54</v>
      </c>
      <c r="H136" s="30" t="s">
        <v>5</v>
      </c>
      <c r="I136" s="25">
        <f t="shared" si="33"/>
        <v>54</v>
      </c>
      <c r="J136" s="73"/>
    </row>
    <row r="137" spans="1:16" s="15" customFormat="1" ht="15" x14ac:dyDescent="0.25">
      <c r="A137" s="25">
        <f t="shared" si="31"/>
        <v>16</v>
      </c>
      <c r="B137" s="32" t="s">
        <v>163</v>
      </c>
      <c r="C137" s="42">
        <v>5.2</v>
      </c>
      <c r="D137" s="29">
        <v>13</v>
      </c>
      <c r="E137" s="25"/>
      <c r="F137" s="52">
        <v>1</v>
      </c>
      <c r="G137" s="25">
        <f t="shared" si="32"/>
        <v>55</v>
      </c>
      <c r="H137" s="30" t="s">
        <v>5</v>
      </c>
      <c r="I137" s="25">
        <f t="shared" si="33"/>
        <v>55</v>
      </c>
      <c r="J137" s="73"/>
    </row>
    <row r="138" spans="1:16" s="15" customFormat="1" ht="15" x14ac:dyDescent="0.25">
      <c r="A138" s="25">
        <f t="shared" si="31"/>
        <v>17</v>
      </c>
      <c r="B138" s="32" t="s">
        <v>164</v>
      </c>
      <c r="C138" s="42">
        <v>5.2</v>
      </c>
      <c r="D138" s="29">
        <v>14</v>
      </c>
      <c r="E138" s="25"/>
      <c r="F138" s="52">
        <v>1</v>
      </c>
      <c r="G138" s="25">
        <f t="shared" si="32"/>
        <v>56</v>
      </c>
      <c r="H138" s="30" t="s">
        <v>5</v>
      </c>
      <c r="I138" s="25">
        <f t="shared" si="33"/>
        <v>56</v>
      </c>
      <c r="J138" s="73"/>
    </row>
    <row r="139" spans="1:16" s="15" customFormat="1" ht="30" x14ac:dyDescent="0.25">
      <c r="A139" s="25">
        <f t="shared" si="31"/>
        <v>18</v>
      </c>
      <c r="B139" s="32" t="s">
        <v>124</v>
      </c>
      <c r="C139" s="42">
        <v>5.2</v>
      </c>
      <c r="D139" s="29">
        <v>15</v>
      </c>
      <c r="E139" s="25"/>
      <c r="F139" s="52">
        <v>1</v>
      </c>
      <c r="G139" s="25">
        <f t="shared" si="32"/>
        <v>57</v>
      </c>
      <c r="H139" s="30" t="s">
        <v>5</v>
      </c>
      <c r="I139" s="25">
        <f t="shared" si="33"/>
        <v>57</v>
      </c>
      <c r="J139" s="73"/>
    </row>
    <row r="140" spans="1:16" s="15" customFormat="1" ht="15" x14ac:dyDescent="0.25">
      <c r="A140" s="25">
        <f t="shared" si="31"/>
        <v>19</v>
      </c>
      <c r="B140" s="15" t="s">
        <v>36</v>
      </c>
      <c r="C140" s="16"/>
      <c r="F140" s="26">
        <f>I140-I139</f>
        <v>69</v>
      </c>
      <c r="G140" s="25">
        <f t="shared" si="32"/>
        <v>58</v>
      </c>
      <c r="H140" s="30" t="s">
        <v>5</v>
      </c>
      <c r="I140" s="25">
        <v>126</v>
      </c>
      <c r="J140" s="73"/>
    </row>
    <row r="141" spans="1:16" s="15" customFormat="1" ht="15" x14ac:dyDescent="0.25">
      <c r="A141" s="15">
        <f t="shared" ref="A141:A142" si="34">(A140+1)</f>
        <v>20</v>
      </c>
      <c r="B141" s="15" t="s">
        <v>193</v>
      </c>
      <c r="C141" s="16"/>
      <c r="F141" s="15">
        <v>3</v>
      </c>
      <c r="G141" s="15">
        <f>I140+1</f>
        <v>127</v>
      </c>
      <c r="H141" s="15" t="s">
        <v>5</v>
      </c>
      <c r="I141" s="15">
        <f>I140+F141</f>
        <v>129</v>
      </c>
      <c r="J141" s="73"/>
      <c r="K141" s="19"/>
      <c r="L141" s="28"/>
      <c r="M141" s="28"/>
      <c r="N141" s="8"/>
      <c r="O141" s="9"/>
      <c r="P141" s="9"/>
    </row>
    <row r="142" spans="1:16" s="15" customFormat="1" ht="15" x14ac:dyDescent="0.25">
      <c r="A142" s="20">
        <f t="shared" si="34"/>
        <v>21</v>
      </c>
      <c r="B142" s="20" t="s">
        <v>194</v>
      </c>
      <c r="C142" s="21"/>
      <c r="D142" s="20"/>
      <c r="E142" s="20"/>
      <c r="F142" s="20">
        <v>10</v>
      </c>
      <c r="G142" s="20">
        <f t="shared" ref="G142" si="35">I141+1</f>
        <v>130</v>
      </c>
      <c r="H142" s="20" t="s">
        <v>5</v>
      </c>
      <c r="I142" s="20">
        <f t="shared" ref="I142" si="36">I141+F142</f>
        <v>139</v>
      </c>
      <c r="J142" s="74"/>
      <c r="K142" s="19"/>
      <c r="L142" s="28"/>
      <c r="M142" s="28"/>
      <c r="N142" s="8"/>
      <c r="O142" s="9"/>
      <c r="P142" s="9"/>
    </row>
    <row r="143" spans="1:16" s="15" customFormat="1" ht="15" x14ac:dyDescent="0.25">
      <c r="C143" s="16"/>
      <c r="F143" s="26"/>
      <c r="H143" s="19"/>
      <c r="J143" s="30"/>
    </row>
    <row r="144" spans="1:16" s="15" customFormat="1" ht="15" x14ac:dyDescent="0.25">
      <c r="B144" s="18" t="s">
        <v>128</v>
      </c>
      <c r="C144" s="16"/>
      <c r="F144" s="26"/>
      <c r="J144" s="47"/>
    </row>
    <row r="145" spans="1:10" s="15" customFormat="1" ht="15" x14ac:dyDescent="0.25">
      <c r="A145" s="20"/>
      <c r="B145" s="18"/>
      <c r="C145" s="16"/>
      <c r="F145" s="26"/>
      <c r="J145" s="30"/>
    </row>
    <row r="146" spans="1:10" s="15" customFormat="1" ht="15" x14ac:dyDescent="0.25">
      <c r="A146" s="33" t="s">
        <v>64</v>
      </c>
      <c r="B146" s="34" t="s">
        <v>0</v>
      </c>
      <c r="C146" s="33" t="s">
        <v>65</v>
      </c>
      <c r="D146" s="34" t="s">
        <v>0</v>
      </c>
      <c r="E146" s="33" t="s">
        <v>66</v>
      </c>
      <c r="F146" s="53" t="s">
        <v>67</v>
      </c>
      <c r="G146" s="34" t="s">
        <v>68</v>
      </c>
      <c r="H146" s="34"/>
      <c r="I146" s="34"/>
      <c r="J146" s="77" t="s">
        <v>1</v>
      </c>
    </row>
    <row r="147" spans="1:10" s="15" customFormat="1" ht="15" x14ac:dyDescent="0.25">
      <c r="A147" s="15">
        <v>1</v>
      </c>
      <c r="B147" s="15" t="s">
        <v>15</v>
      </c>
      <c r="C147" s="16"/>
      <c r="F147" s="26">
        <v>32</v>
      </c>
      <c r="G147" s="25">
        <v>1</v>
      </c>
      <c r="H147" s="30" t="s">
        <v>5</v>
      </c>
      <c r="I147" s="25">
        <f>F147</f>
        <v>32</v>
      </c>
      <c r="J147" s="73" t="s">
        <v>39</v>
      </c>
    </row>
    <row r="148" spans="1:10" s="15" customFormat="1" ht="15" x14ac:dyDescent="0.25">
      <c r="A148" s="15">
        <f t="shared" ref="A148:A165" si="37">A147+1</f>
        <v>2</v>
      </c>
      <c r="B148" s="15" t="s">
        <v>22</v>
      </c>
      <c r="C148" s="16"/>
      <c r="F148" s="26">
        <v>2</v>
      </c>
      <c r="G148" s="25">
        <f t="shared" ref="G148:G165" si="38">I147+1</f>
        <v>33</v>
      </c>
      <c r="H148" s="30" t="s">
        <v>5</v>
      </c>
      <c r="I148" s="25">
        <f>I147+F148</f>
        <v>34</v>
      </c>
      <c r="J148" s="73" t="s">
        <v>30</v>
      </c>
    </row>
    <row r="149" spans="1:10" s="15" customFormat="1" ht="15" x14ac:dyDescent="0.25">
      <c r="A149" s="15">
        <f t="shared" si="37"/>
        <v>3</v>
      </c>
      <c r="B149" s="15" t="s">
        <v>14</v>
      </c>
      <c r="C149" s="16"/>
      <c r="F149" s="26">
        <v>3</v>
      </c>
      <c r="G149" s="25">
        <f t="shared" si="38"/>
        <v>35</v>
      </c>
      <c r="H149" s="30" t="s">
        <v>5</v>
      </c>
      <c r="I149" s="25">
        <f t="shared" ref="I149:I164" si="39">I148+F149</f>
        <v>37</v>
      </c>
      <c r="J149" s="73" t="s">
        <v>32</v>
      </c>
    </row>
    <row r="150" spans="1:10" s="15" customFormat="1" ht="15" x14ac:dyDescent="0.25">
      <c r="A150" s="15">
        <f t="shared" si="37"/>
        <v>4</v>
      </c>
      <c r="B150" s="15" t="s">
        <v>113</v>
      </c>
      <c r="C150" s="38">
        <v>5.3</v>
      </c>
      <c r="D150" s="29">
        <v>1</v>
      </c>
      <c r="E150" s="25"/>
      <c r="F150" s="52">
        <v>2</v>
      </c>
      <c r="G150" s="25">
        <f t="shared" si="38"/>
        <v>38</v>
      </c>
      <c r="H150" s="30" t="s">
        <v>5</v>
      </c>
      <c r="I150" s="25">
        <f t="shared" si="39"/>
        <v>39</v>
      </c>
      <c r="J150" s="73"/>
    </row>
    <row r="151" spans="1:10" s="15" customFormat="1" ht="15" x14ac:dyDescent="0.25">
      <c r="A151" s="15">
        <f t="shared" si="37"/>
        <v>5</v>
      </c>
      <c r="B151" s="15" t="s">
        <v>114</v>
      </c>
      <c r="C151" s="38">
        <v>5.3</v>
      </c>
      <c r="D151" s="29">
        <v>2</v>
      </c>
      <c r="E151" s="25"/>
      <c r="F151" s="52">
        <v>3</v>
      </c>
      <c r="G151" s="25">
        <f t="shared" si="38"/>
        <v>40</v>
      </c>
      <c r="H151" s="30" t="s">
        <v>5</v>
      </c>
      <c r="I151" s="25">
        <f t="shared" si="39"/>
        <v>42</v>
      </c>
      <c r="J151" s="73"/>
    </row>
    <row r="152" spans="1:10" s="15" customFormat="1" ht="15" x14ac:dyDescent="0.25">
      <c r="A152" s="15">
        <f t="shared" si="37"/>
        <v>6</v>
      </c>
      <c r="B152" s="15" t="s">
        <v>115</v>
      </c>
      <c r="C152" s="38">
        <v>5.3</v>
      </c>
      <c r="D152" s="29">
        <v>3</v>
      </c>
      <c r="E152" s="25"/>
      <c r="F152" s="52">
        <v>1</v>
      </c>
      <c r="G152" s="25">
        <f t="shared" si="38"/>
        <v>43</v>
      </c>
      <c r="H152" s="30" t="s">
        <v>5</v>
      </c>
      <c r="I152" s="25">
        <f t="shared" si="39"/>
        <v>43</v>
      </c>
      <c r="J152" s="73"/>
    </row>
    <row r="153" spans="1:10" s="15" customFormat="1" ht="15" x14ac:dyDescent="0.25">
      <c r="A153" s="15">
        <f t="shared" si="37"/>
        <v>7</v>
      </c>
      <c r="B153" s="15" t="s">
        <v>116</v>
      </c>
      <c r="C153" s="38">
        <v>5.3</v>
      </c>
      <c r="D153" s="29">
        <v>4</v>
      </c>
      <c r="E153" s="25"/>
      <c r="F153" s="52">
        <v>1</v>
      </c>
      <c r="G153" s="25">
        <f t="shared" si="38"/>
        <v>44</v>
      </c>
      <c r="H153" s="30" t="s">
        <v>5</v>
      </c>
      <c r="I153" s="25">
        <f t="shared" si="39"/>
        <v>44</v>
      </c>
      <c r="J153" s="73" t="s">
        <v>190</v>
      </c>
    </row>
    <row r="154" spans="1:10" s="15" customFormat="1" ht="15" x14ac:dyDescent="0.25">
      <c r="A154" s="15">
        <f t="shared" si="37"/>
        <v>8</v>
      </c>
      <c r="B154" s="15" t="s">
        <v>117</v>
      </c>
      <c r="C154" s="38">
        <v>5.3</v>
      </c>
      <c r="D154" s="29">
        <v>5</v>
      </c>
      <c r="E154" s="25"/>
      <c r="F154" s="52">
        <v>1</v>
      </c>
      <c r="G154" s="25">
        <f t="shared" si="38"/>
        <v>45</v>
      </c>
      <c r="H154" s="30" t="s">
        <v>5</v>
      </c>
      <c r="I154" s="25">
        <f t="shared" si="39"/>
        <v>45</v>
      </c>
      <c r="J154" s="73" t="s">
        <v>190</v>
      </c>
    </row>
    <row r="155" spans="1:10" s="15" customFormat="1" ht="15" x14ac:dyDescent="0.25">
      <c r="A155" s="15">
        <f t="shared" si="37"/>
        <v>9</v>
      </c>
      <c r="B155" s="32" t="s">
        <v>118</v>
      </c>
      <c r="C155" s="38">
        <v>5.3</v>
      </c>
      <c r="D155" s="29">
        <v>6</v>
      </c>
      <c r="E155" s="25"/>
      <c r="F155" s="52">
        <v>1</v>
      </c>
      <c r="G155" s="25">
        <f t="shared" si="38"/>
        <v>46</v>
      </c>
      <c r="H155" s="30" t="s">
        <v>5</v>
      </c>
      <c r="I155" s="25">
        <f t="shared" si="39"/>
        <v>46</v>
      </c>
      <c r="J155" s="73"/>
    </row>
    <row r="156" spans="1:10" s="15" customFormat="1" ht="30" x14ac:dyDescent="0.25">
      <c r="A156" s="25">
        <f t="shared" si="37"/>
        <v>10</v>
      </c>
      <c r="B156" s="32" t="s">
        <v>119</v>
      </c>
      <c r="C156" s="42">
        <v>5.3</v>
      </c>
      <c r="D156" s="29">
        <v>7</v>
      </c>
      <c r="E156" s="25"/>
      <c r="F156" s="52">
        <v>3</v>
      </c>
      <c r="G156" s="25">
        <f t="shared" si="38"/>
        <v>47</v>
      </c>
      <c r="H156" s="30" t="s">
        <v>5</v>
      </c>
      <c r="I156" s="25">
        <f t="shared" si="39"/>
        <v>49</v>
      </c>
      <c r="J156" s="73"/>
    </row>
    <row r="157" spans="1:10" s="15" customFormat="1" ht="30" x14ac:dyDescent="0.25">
      <c r="A157" s="25">
        <f t="shared" si="37"/>
        <v>11</v>
      </c>
      <c r="B157" s="32" t="s">
        <v>120</v>
      </c>
      <c r="C157" s="42">
        <v>5.3</v>
      </c>
      <c r="D157" s="29">
        <v>8</v>
      </c>
      <c r="E157" s="25"/>
      <c r="F157" s="52">
        <v>1</v>
      </c>
      <c r="G157" s="25">
        <f t="shared" si="38"/>
        <v>50</v>
      </c>
      <c r="H157" s="30" t="s">
        <v>5</v>
      </c>
      <c r="I157" s="25">
        <f t="shared" si="39"/>
        <v>50</v>
      </c>
      <c r="J157" s="73"/>
    </row>
    <row r="158" spans="1:10" s="15" customFormat="1" ht="30" x14ac:dyDescent="0.25">
      <c r="A158" s="25">
        <f t="shared" si="37"/>
        <v>12</v>
      </c>
      <c r="B158" s="32" t="s">
        <v>121</v>
      </c>
      <c r="C158" s="42">
        <v>5.3</v>
      </c>
      <c r="D158" s="29">
        <v>9</v>
      </c>
      <c r="E158" s="25"/>
      <c r="F158" s="52">
        <v>1</v>
      </c>
      <c r="G158" s="25">
        <f t="shared" si="38"/>
        <v>51</v>
      </c>
      <c r="H158" s="30" t="s">
        <v>5</v>
      </c>
      <c r="I158" s="25">
        <f t="shared" si="39"/>
        <v>51</v>
      </c>
      <c r="J158" s="73"/>
    </row>
    <row r="159" spans="1:10" s="15" customFormat="1" ht="30" x14ac:dyDescent="0.25">
      <c r="A159" s="25">
        <f t="shared" si="37"/>
        <v>13</v>
      </c>
      <c r="B159" s="32" t="s">
        <v>122</v>
      </c>
      <c r="C159" s="42">
        <v>5.3</v>
      </c>
      <c r="D159" s="29">
        <v>10</v>
      </c>
      <c r="E159" s="25"/>
      <c r="F159" s="52">
        <v>1</v>
      </c>
      <c r="G159" s="25">
        <f t="shared" si="38"/>
        <v>52</v>
      </c>
      <c r="H159" s="30" t="s">
        <v>5</v>
      </c>
      <c r="I159" s="25">
        <f t="shared" si="39"/>
        <v>52</v>
      </c>
      <c r="J159" s="73"/>
    </row>
    <row r="160" spans="1:10" s="15" customFormat="1" ht="15" x14ac:dyDescent="0.25">
      <c r="A160" s="25">
        <f t="shared" si="37"/>
        <v>14</v>
      </c>
      <c r="B160" s="15" t="s">
        <v>123</v>
      </c>
      <c r="C160" s="42">
        <v>5.3</v>
      </c>
      <c r="D160" s="29">
        <v>11</v>
      </c>
      <c r="E160" s="25"/>
      <c r="F160" s="52">
        <v>1</v>
      </c>
      <c r="G160" s="25">
        <f t="shared" si="38"/>
        <v>53</v>
      </c>
      <c r="H160" s="30" t="s">
        <v>5</v>
      </c>
      <c r="I160" s="25">
        <f t="shared" si="39"/>
        <v>53</v>
      </c>
      <c r="J160" s="73"/>
    </row>
    <row r="161" spans="1:16" s="15" customFormat="1" ht="15" x14ac:dyDescent="0.25">
      <c r="A161" s="25">
        <f t="shared" si="37"/>
        <v>15</v>
      </c>
      <c r="B161" s="15" t="s">
        <v>162</v>
      </c>
      <c r="C161" s="42">
        <v>5.3</v>
      </c>
      <c r="D161" s="29">
        <v>12</v>
      </c>
      <c r="E161" s="25"/>
      <c r="F161" s="52">
        <v>1</v>
      </c>
      <c r="G161" s="25">
        <f t="shared" si="38"/>
        <v>54</v>
      </c>
      <c r="H161" s="30" t="s">
        <v>5</v>
      </c>
      <c r="I161" s="25">
        <f t="shared" si="39"/>
        <v>54</v>
      </c>
      <c r="J161" s="73"/>
    </row>
    <row r="162" spans="1:16" s="15" customFormat="1" ht="15" x14ac:dyDescent="0.25">
      <c r="A162" s="25">
        <f t="shared" si="37"/>
        <v>16</v>
      </c>
      <c r="B162" s="32" t="s">
        <v>163</v>
      </c>
      <c r="C162" s="42">
        <v>5.3</v>
      </c>
      <c r="D162" s="29">
        <v>13</v>
      </c>
      <c r="E162" s="25"/>
      <c r="F162" s="52">
        <v>1</v>
      </c>
      <c r="G162" s="25">
        <f t="shared" si="38"/>
        <v>55</v>
      </c>
      <c r="H162" s="30" t="s">
        <v>5</v>
      </c>
      <c r="I162" s="25">
        <f t="shared" si="39"/>
        <v>55</v>
      </c>
      <c r="J162" s="73"/>
    </row>
    <row r="163" spans="1:16" s="15" customFormat="1" ht="15" x14ac:dyDescent="0.25">
      <c r="A163" s="25">
        <f t="shared" si="37"/>
        <v>17</v>
      </c>
      <c r="B163" s="32" t="s">
        <v>164</v>
      </c>
      <c r="C163" s="42">
        <v>5.3</v>
      </c>
      <c r="D163" s="29">
        <v>14</v>
      </c>
      <c r="E163" s="25"/>
      <c r="F163" s="52">
        <v>1</v>
      </c>
      <c r="G163" s="25">
        <f t="shared" si="38"/>
        <v>56</v>
      </c>
      <c r="H163" s="30" t="s">
        <v>5</v>
      </c>
      <c r="I163" s="25">
        <f t="shared" si="39"/>
        <v>56</v>
      </c>
      <c r="J163" s="73"/>
    </row>
    <row r="164" spans="1:16" s="15" customFormat="1" ht="15" x14ac:dyDescent="0.25">
      <c r="A164" s="25">
        <f t="shared" si="37"/>
        <v>18</v>
      </c>
      <c r="B164" s="32" t="s">
        <v>127</v>
      </c>
      <c r="C164" s="42">
        <v>5.3</v>
      </c>
      <c r="D164" s="29">
        <v>15</v>
      </c>
      <c r="E164" s="25"/>
      <c r="F164" s="52">
        <v>1</v>
      </c>
      <c r="G164" s="25">
        <f t="shared" si="38"/>
        <v>57</v>
      </c>
      <c r="H164" s="30" t="s">
        <v>5</v>
      </c>
      <c r="I164" s="25">
        <f t="shared" si="39"/>
        <v>57</v>
      </c>
      <c r="J164" s="73"/>
    </row>
    <row r="165" spans="1:16" s="15" customFormat="1" ht="15" x14ac:dyDescent="0.25">
      <c r="A165" s="25">
        <f t="shared" si="37"/>
        <v>19</v>
      </c>
      <c r="B165" s="15" t="s">
        <v>36</v>
      </c>
      <c r="C165" s="16"/>
      <c r="F165" s="26">
        <f>I165-I164</f>
        <v>69</v>
      </c>
      <c r="G165" s="25">
        <f t="shared" si="38"/>
        <v>58</v>
      </c>
      <c r="H165" s="30" t="s">
        <v>5</v>
      </c>
      <c r="I165" s="25">
        <v>126</v>
      </c>
      <c r="J165" s="73"/>
    </row>
    <row r="166" spans="1:16" s="15" customFormat="1" ht="15" x14ac:dyDescent="0.25">
      <c r="A166" s="15">
        <f t="shared" ref="A166:A167" si="40">(A165+1)</f>
        <v>20</v>
      </c>
      <c r="B166" s="15" t="s">
        <v>193</v>
      </c>
      <c r="C166" s="16"/>
      <c r="F166" s="15">
        <v>3</v>
      </c>
      <c r="G166" s="15">
        <f>I165+1</f>
        <v>127</v>
      </c>
      <c r="H166" s="15" t="s">
        <v>5</v>
      </c>
      <c r="I166" s="15">
        <f>I165+F166</f>
        <v>129</v>
      </c>
      <c r="J166" s="73"/>
      <c r="K166" s="19"/>
      <c r="L166" s="28"/>
      <c r="M166" s="28"/>
      <c r="N166" s="8"/>
      <c r="O166" s="9"/>
      <c r="P166" s="9"/>
    </row>
    <row r="167" spans="1:16" s="15" customFormat="1" ht="15" x14ac:dyDescent="0.25">
      <c r="A167" s="20">
        <f t="shared" si="40"/>
        <v>21</v>
      </c>
      <c r="B167" s="20" t="s">
        <v>194</v>
      </c>
      <c r="C167" s="21"/>
      <c r="D167" s="20"/>
      <c r="E167" s="20"/>
      <c r="F167" s="20">
        <v>10</v>
      </c>
      <c r="G167" s="20">
        <f t="shared" ref="G167" si="41">I166+1</f>
        <v>130</v>
      </c>
      <c r="H167" s="20" t="s">
        <v>5</v>
      </c>
      <c r="I167" s="20">
        <f t="shared" ref="I167" si="42">I166+F167</f>
        <v>139</v>
      </c>
      <c r="J167" s="74"/>
      <c r="K167" s="19"/>
      <c r="L167" s="28"/>
      <c r="M167" s="28"/>
      <c r="N167" s="8"/>
      <c r="O167" s="9"/>
      <c r="P167" s="9"/>
    </row>
    <row r="168" spans="1:16" s="15" customFormat="1" ht="15" x14ac:dyDescent="0.25">
      <c r="C168" s="16"/>
      <c r="F168" s="26"/>
      <c r="H168" s="19"/>
      <c r="J168" s="30"/>
    </row>
    <row r="169" spans="1:16" s="15" customFormat="1" ht="15" x14ac:dyDescent="0.25">
      <c r="B169" s="18" t="s">
        <v>129</v>
      </c>
      <c r="C169" s="16"/>
      <c r="F169" s="26"/>
      <c r="J169" s="47"/>
    </row>
    <row r="170" spans="1:16" s="15" customFormat="1" ht="15" x14ac:dyDescent="0.25">
      <c r="A170" s="20"/>
      <c r="B170" s="18"/>
      <c r="C170" s="16"/>
      <c r="F170" s="26"/>
      <c r="J170" s="30"/>
    </row>
    <row r="171" spans="1:16" s="15" customFormat="1" ht="15" x14ac:dyDescent="0.25">
      <c r="A171" s="33" t="s">
        <v>64</v>
      </c>
      <c r="B171" s="34" t="s">
        <v>0</v>
      </c>
      <c r="C171" s="33" t="s">
        <v>65</v>
      </c>
      <c r="D171" s="34" t="s">
        <v>0</v>
      </c>
      <c r="E171" s="33" t="s">
        <v>66</v>
      </c>
      <c r="F171" s="53" t="s">
        <v>67</v>
      </c>
      <c r="G171" s="34" t="s">
        <v>68</v>
      </c>
      <c r="H171" s="34"/>
      <c r="I171" s="34"/>
      <c r="J171" s="77" t="s">
        <v>1</v>
      </c>
    </row>
    <row r="172" spans="1:16" s="15" customFormat="1" ht="15" x14ac:dyDescent="0.25">
      <c r="A172" s="15">
        <v>1</v>
      </c>
      <c r="B172" s="15" t="s">
        <v>15</v>
      </c>
      <c r="C172" s="16"/>
      <c r="F172" s="26">
        <v>32</v>
      </c>
      <c r="G172" s="25">
        <v>1</v>
      </c>
      <c r="H172" s="30" t="s">
        <v>5</v>
      </c>
      <c r="I172" s="25">
        <f>F172</f>
        <v>32</v>
      </c>
      <c r="J172" s="73" t="s">
        <v>39</v>
      </c>
    </row>
    <row r="173" spans="1:16" s="15" customFormat="1" ht="15" x14ac:dyDescent="0.25">
      <c r="A173" s="15">
        <f t="shared" ref="A173:A190" si="43">A172+1</f>
        <v>2</v>
      </c>
      <c r="B173" s="15" t="s">
        <v>22</v>
      </c>
      <c r="C173" s="16"/>
      <c r="F173" s="26">
        <v>2</v>
      </c>
      <c r="G173" s="25">
        <f t="shared" ref="G173:G190" si="44">I172+1</f>
        <v>33</v>
      </c>
      <c r="H173" s="30" t="s">
        <v>5</v>
      </c>
      <c r="I173" s="25">
        <f>I172+F173</f>
        <v>34</v>
      </c>
      <c r="J173" s="73" t="s">
        <v>41</v>
      </c>
    </row>
    <row r="174" spans="1:16" s="15" customFormat="1" ht="15" x14ac:dyDescent="0.25">
      <c r="A174" s="15">
        <f t="shared" si="43"/>
        <v>3</v>
      </c>
      <c r="B174" s="15" t="s">
        <v>14</v>
      </c>
      <c r="C174" s="16"/>
      <c r="F174" s="26">
        <v>3</v>
      </c>
      <c r="G174" s="25">
        <f t="shared" si="44"/>
        <v>35</v>
      </c>
      <c r="H174" s="30" t="s">
        <v>5</v>
      </c>
      <c r="I174" s="25">
        <f t="shared" ref="I174:I189" si="45">I173+F174</f>
        <v>37</v>
      </c>
      <c r="J174" s="73" t="s">
        <v>32</v>
      </c>
    </row>
    <row r="175" spans="1:16" s="15" customFormat="1" ht="15" x14ac:dyDescent="0.25">
      <c r="A175" s="15">
        <f t="shared" si="43"/>
        <v>4</v>
      </c>
      <c r="B175" s="15" t="s">
        <v>113</v>
      </c>
      <c r="C175" s="38">
        <v>5.4</v>
      </c>
      <c r="D175" s="29">
        <v>1</v>
      </c>
      <c r="E175" s="25"/>
      <c r="F175" s="52">
        <v>2</v>
      </c>
      <c r="G175" s="25">
        <f t="shared" si="44"/>
        <v>38</v>
      </c>
      <c r="H175" s="30" t="s">
        <v>5</v>
      </c>
      <c r="I175" s="25">
        <f t="shared" si="45"/>
        <v>39</v>
      </c>
      <c r="J175" s="73"/>
    </row>
    <row r="176" spans="1:16" s="15" customFormat="1" ht="15" x14ac:dyDescent="0.25">
      <c r="A176" s="15">
        <f t="shared" si="43"/>
        <v>5</v>
      </c>
      <c r="B176" s="15" t="s">
        <v>114</v>
      </c>
      <c r="C176" s="38">
        <v>5.4</v>
      </c>
      <c r="D176" s="29">
        <v>2</v>
      </c>
      <c r="E176" s="25"/>
      <c r="F176" s="52">
        <v>3</v>
      </c>
      <c r="G176" s="25">
        <f t="shared" si="44"/>
        <v>40</v>
      </c>
      <c r="H176" s="30" t="s">
        <v>5</v>
      </c>
      <c r="I176" s="25">
        <f t="shared" si="45"/>
        <v>42</v>
      </c>
      <c r="J176" s="73"/>
    </row>
    <row r="177" spans="1:16" s="15" customFormat="1" ht="15" x14ac:dyDescent="0.25">
      <c r="A177" s="15">
        <f t="shared" si="43"/>
        <v>6</v>
      </c>
      <c r="B177" s="15" t="s">
        <v>115</v>
      </c>
      <c r="C177" s="38">
        <v>5.4</v>
      </c>
      <c r="D177" s="29">
        <v>3</v>
      </c>
      <c r="E177" s="25"/>
      <c r="F177" s="52">
        <v>1</v>
      </c>
      <c r="G177" s="25">
        <f t="shared" si="44"/>
        <v>43</v>
      </c>
      <c r="H177" s="30" t="s">
        <v>5</v>
      </c>
      <c r="I177" s="25">
        <f t="shared" si="45"/>
        <v>43</v>
      </c>
      <c r="J177" s="73"/>
    </row>
    <row r="178" spans="1:16" s="15" customFormat="1" ht="15" x14ac:dyDescent="0.25">
      <c r="A178" s="15">
        <f t="shared" si="43"/>
        <v>7</v>
      </c>
      <c r="B178" s="15" t="s">
        <v>116</v>
      </c>
      <c r="C178" s="38">
        <v>5.4</v>
      </c>
      <c r="D178" s="29">
        <v>4</v>
      </c>
      <c r="E178" s="25"/>
      <c r="F178" s="52">
        <v>1</v>
      </c>
      <c r="G178" s="25">
        <f t="shared" si="44"/>
        <v>44</v>
      </c>
      <c r="H178" s="30" t="s">
        <v>5</v>
      </c>
      <c r="I178" s="25">
        <f t="shared" si="45"/>
        <v>44</v>
      </c>
      <c r="J178" s="73" t="s">
        <v>190</v>
      </c>
    </row>
    <row r="179" spans="1:16" s="15" customFormat="1" ht="15" x14ac:dyDescent="0.25">
      <c r="A179" s="15">
        <f t="shared" si="43"/>
        <v>8</v>
      </c>
      <c r="B179" s="15" t="s">
        <v>117</v>
      </c>
      <c r="C179" s="38">
        <v>5.4</v>
      </c>
      <c r="D179" s="29">
        <v>5</v>
      </c>
      <c r="E179" s="25"/>
      <c r="F179" s="52">
        <v>1</v>
      </c>
      <c r="G179" s="25">
        <f t="shared" si="44"/>
        <v>45</v>
      </c>
      <c r="H179" s="30" t="s">
        <v>5</v>
      </c>
      <c r="I179" s="25">
        <f t="shared" si="45"/>
        <v>45</v>
      </c>
      <c r="J179" s="73" t="s">
        <v>190</v>
      </c>
    </row>
    <row r="180" spans="1:16" s="15" customFormat="1" ht="15" x14ac:dyDescent="0.25">
      <c r="A180" s="15">
        <f t="shared" si="43"/>
        <v>9</v>
      </c>
      <c r="B180" s="32" t="s">
        <v>118</v>
      </c>
      <c r="C180" s="38">
        <v>5.4</v>
      </c>
      <c r="D180" s="29">
        <v>6</v>
      </c>
      <c r="E180" s="25"/>
      <c r="F180" s="52">
        <v>1</v>
      </c>
      <c r="G180" s="25">
        <f t="shared" si="44"/>
        <v>46</v>
      </c>
      <c r="H180" s="30" t="s">
        <v>5</v>
      </c>
      <c r="I180" s="25">
        <f t="shared" si="45"/>
        <v>46</v>
      </c>
      <c r="J180" s="73"/>
    </row>
    <row r="181" spans="1:16" s="15" customFormat="1" ht="30" x14ac:dyDescent="0.25">
      <c r="A181" s="25">
        <f t="shared" si="43"/>
        <v>10</v>
      </c>
      <c r="B181" s="32" t="s">
        <v>119</v>
      </c>
      <c r="C181" s="42">
        <v>5.4</v>
      </c>
      <c r="D181" s="29">
        <v>7</v>
      </c>
      <c r="E181" s="25"/>
      <c r="F181" s="52">
        <v>3</v>
      </c>
      <c r="G181" s="25">
        <f t="shared" si="44"/>
        <v>47</v>
      </c>
      <c r="H181" s="30" t="s">
        <v>5</v>
      </c>
      <c r="I181" s="25">
        <f t="shared" si="45"/>
        <v>49</v>
      </c>
      <c r="J181" s="73"/>
    </row>
    <row r="182" spans="1:16" s="15" customFormat="1" ht="30" x14ac:dyDescent="0.25">
      <c r="A182" s="25">
        <f t="shared" si="43"/>
        <v>11</v>
      </c>
      <c r="B182" s="32" t="s">
        <v>120</v>
      </c>
      <c r="C182" s="42">
        <v>5.4</v>
      </c>
      <c r="D182" s="29">
        <v>8</v>
      </c>
      <c r="E182" s="25"/>
      <c r="F182" s="52">
        <v>1</v>
      </c>
      <c r="G182" s="25">
        <f t="shared" si="44"/>
        <v>50</v>
      </c>
      <c r="H182" s="30" t="s">
        <v>5</v>
      </c>
      <c r="I182" s="25">
        <f t="shared" si="45"/>
        <v>50</v>
      </c>
      <c r="J182" s="73"/>
    </row>
    <row r="183" spans="1:16" s="15" customFormat="1" ht="30" x14ac:dyDescent="0.25">
      <c r="A183" s="25">
        <f t="shared" si="43"/>
        <v>12</v>
      </c>
      <c r="B183" s="32" t="s">
        <v>121</v>
      </c>
      <c r="C183" s="42">
        <v>5.4</v>
      </c>
      <c r="D183" s="29">
        <v>9</v>
      </c>
      <c r="E183" s="25"/>
      <c r="F183" s="52">
        <v>1</v>
      </c>
      <c r="G183" s="25">
        <f t="shared" si="44"/>
        <v>51</v>
      </c>
      <c r="H183" s="30" t="s">
        <v>5</v>
      </c>
      <c r="I183" s="25">
        <f t="shared" si="45"/>
        <v>51</v>
      </c>
      <c r="J183" s="73"/>
    </row>
    <row r="184" spans="1:16" s="15" customFormat="1" ht="30" x14ac:dyDescent="0.25">
      <c r="A184" s="25">
        <f t="shared" si="43"/>
        <v>13</v>
      </c>
      <c r="B184" s="32" t="s">
        <v>122</v>
      </c>
      <c r="C184" s="42">
        <v>5.4</v>
      </c>
      <c r="D184" s="29">
        <v>10</v>
      </c>
      <c r="E184" s="25"/>
      <c r="F184" s="52">
        <v>1</v>
      </c>
      <c r="G184" s="25">
        <f t="shared" si="44"/>
        <v>52</v>
      </c>
      <c r="H184" s="30" t="s">
        <v>5</v>
      </c>
      <c r="I184" s="25">
        <f t="shared" si="45"/>
        <v>52</v>
      </c>
      <c r="J184" s="73"/>
    </row>
    <row r="185" spans="1:16" s="15" customFormat="1" ht="15" x14ac:dyDescent="0.25">
      <c r="A185" s="25">
        <f t="shared" si="43"/>
        <v>14</v>
      </c>
      <c r="B185" s="15" t="s">
        <v>123</v>
      </c>
      <c r="C185" s="42">
        <v>5.4</v>
      </c>
      <c r="D185" s="29">
        <v>11</v>
      </c>
      <c r="E185" s="25"/>
      <c r="F185" s="52">
        <v>1</v>
      </c>
      <c r="G185" s="25">
        <f t="shared" si="44"/>
        <v>53</v>
      </c>
      <c r="H185" s="30" t="s">
        <v>5</v>
      </c>
      <c r="I185" s="25">
        <f t="shared" si="45"/>
        <v>53</v>
      </c>
      <c r="J185" s="73" t="s">
        <v>190</v>
      </c>
    </row>
    <row r="186" spans="1:16" s="15" customFormat="1" ht="15" x14ac:dyDescent="0.25">
      <c r="A186" s="25">
        <f t="shared" si="43"/>
        <v>15</v>
      </c>
      <c r="B186" s="15" t="s">
        <v>162</v>
      </c>
      <c r="C186" s="42">
        <v>5.4</v>
      </c>
      <c r="D186" s="29">
        <v>12</v>
      </c>
      <c r="E186" s="25"/>
      <c r="F186" s="52">
        <v>1</v>
      </c>
      <c r="G186" s="25">
        <f t="shared" si="44"/>
        <v>54</v>
      </c>
      <c r="H186" s="30" t="s">
        <v>5</v>
      </c>
      <c r="I186" s="25">
        <f t="shared" si="45"/>
        <v>54</v>
      </c>
      <c r="J186" s="73" t="s">
        <v>190</v>
      </c>
    </row>
    <row r="187" spans="1:16" s="15" customFormat="1" ht="15" x14ac:dyDescent="0.25">
      <c r="A187" s="25">
        <f t="shared" si="43"/>
        <v>16</v>
      </c>
      <c r="B187" s="32" t="s">
        <v>163</v>
      </c>
      <c r="C187" s="42">
        <v>5.4</v>
      </c>
      <c r="D187" s="29">
        <v>13</v>
      </c>
      <c r="E187" s="25"/>
      <c r="F187" s="52">
        <v>1</v>
      </c>
      <c r="G187" s="25">
        <f t="shared" si="44"/>
        <v>55</v>
      </c>
      <c r="H187" s="30" t="s">
        <v>5</v>
      </c>
      <c r="I187" s="25">
        <f t="shared" si="45"/>
        <v>55</v>
      </c>
      <c r="J187" s="73" t="s">
        <v>190</v>
      </c>
    </row>
    <row r="188" spans="1:16" s="15" customFormat="1" ht="15" x14ac:dyDescent="0.25">
      <c r="A188" s="25">
        <f t="shared" si="43"/>
        <v>17</v>
      </c>
      <c r="B188" s="32" t="s">
        <v>164</v>
      </c>
      <c r="C188" s="42">
        <v>5.4</v>
      </c>
      <c r="D188" s="29">
        <v>14</v>
      </c>
      <c r="E188" s="25"/>
      <c r="F188" s="52">
        <v>1</v>
      </c>
      <c r="G188" s="25">
        <f t="shared" si="44"/>
        <v>56</v>
      </c>
      <c r="H188" s="30" t="s">
        <v>5</v>
      </c>
      <c r="I188" s="25">
        <f t="shared" si="45"/>
        <v>56</v>
      </c>
      <c r="J188" s="73" t="s">
        <v>190</v>
      </c>
    </row>
    <row r="189" spans="1:16" s="15" customFormat="1" ht="15" x14ac:dyDescent="0.25">
      <c r="A189" s="25">
        <f t="shared" si="43"/>
        <v>18</v>
      </c>
      <c r="B189" s="32" t="s">
        <v>130</v>
      </c>
      <c r="C189" s="42">
        <v>5.4</v>
      </c>
      <c r="D189" s="29">
        <v>15</v>
      </c>
      <c r="E189" s="25"/>
      <c r="F189" s="52">
        <v>1</v>
      </c>
      <c r="G189" s="25">
        <f t="shared" si="44"/>
        <v>57</v>
      </c>
      <c r="H189" s="30" t="s">
        <v>5</v>
      </c>
      <c r="I189" s="25">
        <f t="shared" si="45"/>
        <v>57</v>
      </c>
      <c r="J189" s="73"/>
    </row>
    <row r="190" spans="1:16" s="15" customFormat="1" ht="15" x14ac:dyDescent="0.25">
      <c r="A190" s="25">
        <f t="shared" si="43"/>
        <v>19</v>
      </c>
      <c r="B190" s="15" t="s">
        <v>36</v>
      </c>
      <c r="C190" s="16"/>
      <c r="F190" s="26">
        <f>I190-I189</f>
        <v>69</v>
      </c>
      <c r="G190" s="25">
        <f t="shared" si="44"/>
        <v>58</v>
      </c>
      <c r="H190" s="30" t="s">
        <v>5</v>
      </c>
      <c r="I190" s="25">
        <v>126</v>
      </c>
      <c r="J190" s="73"/>
    </row>
    <row r="191" spans="1:16" s="15" customFormat="1" ht="15" x14ac:dyDescent="0.25">
      <c r="A191" s="15">
        <f t="shared" ref="A191:A192" si="46">(A190+1)</f>
        <v>20</v>
      </c>
      <c r="B191" s="15" t="s">
        <v>193</v>
      </c>
      <c r="C191" s="16"/>
      <c r="F191" s="15">
        <v>3</v>
      </c>
      <c r="G191" s="15">
        <f>I190+1</f>
        <v>127</v>
      </c>
      <c r="H191" s="15" t="s">
        <v>5</v>
      </c>
      <c r="I191" s="15">
        <f>I190+F191</f>
        <v>129</v>
      </c>
      <c r="J191" s="73"/>
      <c r="K191" s="19"/>
      <c r="L191" s="28"/>
      <c r="M191" s="28"/>
      <c r="N191" s="8"/>
      <c r="O191" s="9"/>
      <c r="P191" s="9"/>
    </row>
    <row r="192" spans="1:16" s="15" customFormat="1" ht="15" x14ac:dyDescent="0.25">
      <c r="A192" s="20">
        <f t="shared" si="46"/>
        <v>21</v>
      </c>
      <c r="B192" s="20" t="s">
        <v>194</v>
      </c>
      <c r="C192" s="21"/>
      <c r="D192" s="20"/>
      <c r="E192" s="20"/>
      <c r="F192" s="20">
        <v>10</v>
      </c>
      <c r="G192" s="20">
        <f t="shared" ref="G192" si="47">I191+1</f>
        <v>130</v>
      </c>
      <c r="H192" s="20" t="s">
        <v>5</v>
      </c>
      <c r="I192" s="20">
        <f t="shared" ref="I192" si="48">I191+F192</f>
        <v>139</v>
      </c>
      <c r="J192" s="74"/>
      <c r="K192" s="19"/>
      <c r="L192" s="28"/>
      <c r="M192" s="28"/>
      <c r="N192" s="8"/>
      <c r="O192" s="9"/>
      <c r="P192" s="9"/>
    </row>
    <row r="193" spans="1:10" s="15" customFormat="1" ht="15" x14ac:dyDescent="0.25">
      <c r="C193" s="16"/>
      <c r="F193" s="26"/>
      <c r="H193" s="19"/>
      <c r="J193" s="30"/>
    </row>
    <row r="194" spans="1:10" s="15" customFormat="1" ht="15" x14ac:dyDescent="0.25">
      <c r="B194" s="18" t="s">
        <v>131</v>
      </c>
      <c r="C194" s="16"/>
      <c r="F194" s="26"/>
      <c r="J194" s="47"/>
    </row>
    <row r="195" spans="1:10" s="15" customFormat="1" ht="15" x14ac:dyDescent="0.25">
      <c r="A195" s="20"/>
      <c r="B195" s="18"/>
      <c r="C195" s="16"/>
      <c r="F195" s="26"/>
      <c r="J195" s="30"/>
    </row>
    <row r="196" spans="1:10" s="15" customFormat="1" ht="15" x14ac:dyDescent="0.25">
      <c r="A196" s="33" t="s">
        <v>64</v>
      </c>
      <c r="B196" s="34" t="s">
        <v>0</v>
      </c>
      <c r="C196" s="33" t="s">
        <v>65</v>
      </c>
      <c r="D196" s="34" t="s">
        <v>0</v>
      </c>
      <c r="E196" s="33" t="s">
        <v>66</v>
      </c>
      <c r="F196" s="53" t="s">
        <v>67</v>
      </c>
      <c r="G196" s="34" t="s">
        <v>68</v>
      </c>
      <c r="H196" s="34"/>
      <c r="I196" s="34"/>
      <c r="J196" s="77" t="s">
        <v>1</v>
      </c>
    </row>
    <row r="197" spans="1:10" s="15" customFormat="1" ht="15" x14ac:dyDescent="0.25">
      <c r="A197" s="15">
        <v>1</v>
      </c>
      <c r="B197" s="15" t="s">
        <v>15</v>
      </c>
      <c r="C197" s="16"/>
      <c r="F197" s="26">
        <v>32</v>
      </c>
      <c r="G197" s="25">
        <v>1</v>
      </c>
      <c r="H197" s="30" t="s">
        <v>5</v>
      </c>
      <c r="I197" s="25">
        <f>F197</f>
        <v>32</v>
      </c>
      <c r="J197" s="73" t="s">
        <v>39</v>
      </c>
    </row>
    <row r="198" spans="1:10" s="15" customFormat="1" ht="15" x14ac:dyDescent="0.25">
      <c r="A198" s="15">
        <f t="shared" ref="A198:A216" si="49">A197+1</f>
        <v>2</v>
      </c>
      <c r="B198" s="15" t="s">
        <v>22</v>
      </c>
      <c r="C198" s="16"/>
      <c r="F198" s="26">
        <v>2</v>
      </c>
      <c r="G198" s="25">
        <f t="shared" ref="G198:G216" si="50">I197+1</f>
        <v>33</v>
      </c>
      <c r="H198" s="30" t="s">
        <v>5</v>
      </c>
      <c r="I198" s="25">
        <f>I197+F198</f>
        <v>34</v>
      </c>
      <c r="J198" s="73" t="s">
        <v>42</v>
      </c>
    </row>
    <row r="199" spans="1:10" s="15" customFormat="1" ht="15" x14ac:dyDescent="0.25">
      <c r="A199" s="15">
        <f t="shared" si="49"/>
        <v>3</v>
      </c>
      <c r="B199" s="15" t="s">
        <v>14</v>
      </c>
      <c r="C199" s="16"/>
      <c r="F199" s="26">
        <v>2</v>
      </c>
      <c r="G199" s="25">
        <f t="shared" si="50"/>
        <v>35</v>
      </c>
      <c r="H199" s="30" t="s">
        <v>5</v>
      </c>
      <c r="I199" s="25">
        <f t="shared" ref="I199:I215" si="51">I198+F199</f>
        <v>36</v>
      </c>
      <c r="J199" s="73" t="s">
        <v>165</v>
      </c>
    </row>
    <row r="200" spans="1:10" s="15" customFormat="1" ht="15" x14ac:dyDescent="0.25">
      <c r="A200" s="15">
        <f t="shared" si="49"/>
        <v>4</v>
      </c>
      <c r="B200" s="15" t="s">
        <v>113</v>
      </c>
      <c r="C200" s="38" t="s">
        <v>149</v>
      </c>
      <c r="D200" s="29">
        <v>1</v>
      </c>
      <c r="E200" s="25"/>
      <c r="F200" s="52">
        <v>2</v>
      </c>
      <c r="G200" s="25">
        <f t="shared" si="50"/>
        <v>37</v>
      </c>
      <c r="H200" s="30" t="s">
        <v>5</v>
      </c>
      <c r="I200" s="25">
        <f t="shared" si="51"/>
        <v>38</v>
      </c>
      <c r="J200" s="73"/>
    </row>
    <row r="201" spans="1:10" s="15" customFormat="1" ht="15" x14ac:dyDescent="0.25">
      <c r="A201" s="15">
        <f t="shared" si="49"/>
        <v>5</v>
      </c>
      <c r="B201" s="15" t="s">
        <v>161</v>
      </c>
      <c r="C201" s="38"/>
      <c r="D201" s="29"/>
      <c r="E201" s="25"/>
      <c r="F201" s="52">
        <v>1</v>
      </c>
      <c r="G201" s="25">
        <f t="shared" si="50"/>
        <v>39</v>
      </c>
      <c r="H201" s="30"/>
      <c r="I201" s="25">
        <f t="shared" si="51"/>
        <v>39</v>
      </c>
      <c r="J201" s="73"/>
    </row>
    <row r="202" spans="1:10" s="15" customFormat="1" ht="15" x14ac:dyDescent="0.25">
      <c r="A202" s="15">
        <f t="shared" si="49"/>
        <v>6</v>
      </c>
      <c r="B202" s="15" t="s">
        <v>114</v>
      </c>
      <c r="C202" s="38">
        <v>5.5</v>
      </c>
      <c r="D202" s="29">
        <v>2</v>
      </c>
      <c r="E202" s="25"/>
      <c r="F202" s="52">
        <v>3</v>
      </c>
      <c r="G202" s="25">
        <f t="shared" si="50"/>
        <v>40</v>
      </c>
      <c r="H202" s="30" t="s">
        <v>5</v>
      </c>
      <c r="I202" s="25">
        <f t="shared" si="51"/>
        <v>42</v>
      </c>
      <c r="J202" s="73"/>
    </row>
    <row r="203" spans="1:10" s="15" customFormat="1" ht="15" x14ac:dyDescent="0.25">
      <c r="A203" s="15">
        <f t="shared" si="49"/>
        <v>7</v>
      </c>
      <c r="B203" s="15" t="s">
        <v>115</v>
      </c>
      <c r="C203" s="38">
        <v>5.5</v>
      </c>
      <c r="D203" s="29">
        <v>3</v>
      </c>
      <c r="E203" s="25"/>
      <c r="F203" s="52">
        <v>1</v>
      </c>
      <c r="G203" s="25">
        <f t="shared" si="50"/>
        <v>43</v>
      </c>
      <c r="H203" s="30" t="s">
        <v>5</v>
      </c>
      <c r="I203" s="25">
        <f t="shared" si="51"/>
        <v>43</v>
      </c>
      <c r="J203" s="73" t="s">
        <v>190</v>
      </c>
    </row>
    <row r="204" spans="1:10" s="15" customFormat="1" ht="15" x14ac:dyDescent="0.25">
      <c r="A204" s="15">
        <f t="shared" si="49"/>
        <v>8</v>
      </c>
      <c r="B204" s="15" t="s">
        <v>116</v>
      </c>
      <c r="C204" s="38">
        <v>5.5</v>
      </c>
      <c r="D204" s="29">
        <v>4</v>
      </c>
      <c r="E204" s="25"/>
      <c r="F204" s="52">
        <v>1</v>
      </c>
      <c r="G204" s="25">
        <f t="shared" si="50"/>
        <v>44</v>
      </c>
      <c r="H204" s="30" t="s">
        <v>5</v>
      </c>
      <c r="I204" s="25">
        <f t="shared" si="51"/>
        <v>44</v>
      </c>
      <c r="J204" s="73"/>
    </row>
    <row r="205" spans="1:10" s="15" customFormat="1" ht="15" x14ac:dyDescent="0.25">
      <c r="A205" s="15">
        <f t="shared" si="49"/>
        <v>9</v>
      </c>
      <c r="B205" s="15" t="s">
        <v>117</v>
      </c>
      <c r="C205" s="38">
        <v>5.5</v>
      </c>
      <c r="D205" s="29">
        <v>5</v>
      </c>
      <c r="E205" s="25"/>
      <c r="F205" s="52">
        <v>1</v>
      </c>
      <c r="G205" s="25">
        <f t="shared" si="50"/>
        <v>45</v>
      </c>
      <c r="H205" s="30" t="s">
        <v>5</v>
      </c>
      <c r="I205" s="25">
        <f t="shared" si="51"/>
        <v>45</v>
      </c>
      <c r="J205" s="73" t="s">
        <v>190</v>
      </c>
    </row>
    <row r="206" spans="1:10" s="15" customFormat="1" ht="15" x14ac:dyDescent="0.25">
      <c r="A206" s="15">
        <f t="shared" si="49"/>
        <v>10</v>
      </c>
      <c r="B206" s="32" t="s">
        <v>118</v>
      </c>
      <c r="C206" s="38">
        <v>5.5</v>
      </c>
      <c r="D206" s="29">
        <v>6</v>
      </c>
      <c r="E206" s="25"/>
      <c r="F206" s="52">
        <v>1</v>
      </c>
      <c r="G206" s="25">
        <f t="shared" si="50"/>
        <v>46</v>
      </c>
      <c r="H206" s="30" t="s">
        <v>5</v>
      </c>
      <c r="I206" s="25">
        <f t="shared" si="51"/>
        <v>46</v>
      </c>
      <c r="J206" s="73"/>
    </row>
    <row r="207" spans="1:10" s="15" customFormat="1" ht="30" x14ac:dyDescent="0.25">
      <c r="A207" s="25">
        <f t="shared" si="49"/>
        <v>11</v>
      </c>
      <c r="B207" s="32" t="s">
        <v>119</v>
      </c>
      <c r="C207" s="42">
        <v>5.5</v>
      </c>
      <c r="D207" s="29">
        <v>7</v>
      </c>
      <c r="E207" s="25"/>
      <c r="F207" s="52">
        <v>3</v>
      </c>
      <c r="G207" s="25">
        <f t="shared" si="50"/>
        <v>47</v>
      </c>
      <c r="H207" s="30" t="s">
        <v>5</v>
      </c>
      <c r="I207" s="25">
        <f t="shared" si="51"/>
        <v>49</v>
      </c>
      <c r="J207" s="73"/>
    </row>
    <row r="208" spans="1:10" s="15" customFormat="1" ht="30" x14ac:dyDescent="0.25">
      <c r="A208" s="25">
        <f t="shared" si="49"/>
        <v>12</v>
      </c>
      <c r="B208" s="32" t="s">
        <v>120</v>
      </c>
      <c r="C208" s="42">
        <v>5.5</v>
      </c>
      <c r="D208" s="29">
        <v>8</v>
      </c>
      <c r="E208" s="25"/>
      <c r="F208" s="52">
        <v>1</v>
      </c>
      <c r="G208" s="25">
        <f t="shared" si="50"/>
        <v>50</v>
      </c>
      <c r="H208" s="30" t="s">
        <v>5</v>
      </c>
      <c r="I208" s="25">
        <f t="shared" si="51"/>
        <v>50</v>
      </c>
      <c r="J208" s="73"/>
    </row>
    <row r="209" spans="1:16" s="15" customFormat="1" ht="30" x14ac:dyDescent="0.25">
      <c r="A209" s="25">
        <f t="shared" si="49"/>
        <v>13</v>
      </c>
      <c r="B209" s="32" t="s">
        <v>121</v>
      </c>
      <c r="C209" s="42">
        <v>5.5</v>
      </c>
      <c r="D209" s="29">
        <v>9</v>
      </c>
      <c r="E209" s="25"/>
      <c r="F209" s="52">
        <v>1</v>
      </c>
      <c r="G209" s="25">
        <f t="shared" si="50"/>
        <v>51</v>
      </c>
      <c r="H209" s="30" t="s">
        <v>5</v>
      </c>
      <c r="I209" s="25">
        <f t="shared" si="51"/>
        <v>51</v>
      </c>
      <c r="J209" s="73" t="s">
        <v>190</v>
      </c>
    </row>
    <row r="210" spans="1:16" s="15" customFormat="1" ht="30" x14ac:dyDescent="0.25">
      <c r="A210" s="25">
        <f t="shared" si="49"/>
        <v>14</v>
      </c>
      <c r="B210" s="32" t="s">
        <v>122</v>
      </c>
      <c r="C210" s="42">
        <v>5.5</v>
      </c>
      <c r="D210" s="29">
        <v>10</v>
      </c>
      <c r="E210" s="25"/>
      <c r="F210" s="52">
        <v>1</v>
      </c>
      <c r="G210" s="25">
        <f t="shared" si="50"/>
        <v>52</v>
      </c>
      <c r="H210" s="30" t="s">
        <v>5</v>
      </c>
      <c r="I210" s="25">
        <f t="shared" si="51"/>
        <v>52</v>
      </c>
      <c r="J210" s="73"/>
    </row>
    <row r="211" spans="1:16" s="15" customFormat="1" ht="15" x14ac:dyDescent="0.25">
      <c r="A211" s="25">
        <f t="shared" si="49"/>
        <v>15</v>
      </c>
      <c r="B211" s="15" t="s">
        <v>123</v>
      </c>
      <c r="C211" s="42">
        <v>5.5</v>
      </c>
      <c r="D211" s="29">
        <v>11</v>
      </c>
      <c r="E211" s="25"/>
      <c r="F211" s="52">
        <v>1</v>
      </c>
      <c r="G211" s="25">
        <f t="shared" si="50"/>
        <v>53</v>
      </c>
      <c r="H211" s="30" t="s">
        <v>5</v>
      </c>
      <c r="I211" s="25">
        <f t="shared" si="51"/>
        <v>53</v>
      </c>
      <c r="J211" s="73" t="s">
        <v>190</v>
      </c>
    </row>
    <row r="212" spans="1:16" s="15" customFormat="1" ht="15" x14ac:dyDescent="0.25">
      <c r="A212" s="25">
        <f t="shared" si="49"/>
        <v>16</v>
      </c>
      <c r="B212" s="15" t="s">
        <v>162</v>
      </c>
      <c r="C212" s="42">
        <v>5.5</v>
      </c>
      <c r="D212" s="29">
        <v>12</v>
      </c>
      <c r="E212" s="25"/>
      <c r="F212" s="52">
        <v>1</v>
      </c>
      <c r="G212" s="25">
        <f t="shared" si="50"/>
        <v>54</v>
      </c>
      <c r="H212" s="30" t="s">
        <v>5</v>
      </c>
      <c r="I212" s="25">
        <f t="shared" si="51"/>
        <v>54</v>
      </c>
      <c r="J212" s="73" t="s">
        <v>190</v>
      </c>
    </row>
    <row r="213" spans="1:16" s="15" customFormat="1" ht="15" x14ac:dyDescent="0.25">
      <c r="A213" s="25">
        <f t="shared" si="49"/>
        <v>17</v>
      </c>
      <c r="B213" s="32" t="s">
        <v>163</v>
      </c>
      <c r="C213" s="42">
        <v>5.5</v>
      </c>
      <c r="D213" s="29">
        <v>13</v>
      </c>
      <c r="E213" s="25"/>
      <c r="F213" s="52">
        <v>1</v>
      </c>
      <c r="G213" s="25">
        <f t="shared" si="50"/>
        <v>55</v>
      </c>
      <c r="H213" s="30" t="s">
        <v>5</v>
      </c>
      <c r="I213" s="25">
        <f t="shared" si="51"/>
        <v>55</v>
      </c>
      <c r="J213" s="73" t="s">
        <v>190</v>
      </c>
    </row>
    <row r="214" spans="1:16" s="15" customFormat="1" ht="15" x14ac:dyDescent="0.25">
      <c r="A214" s="25">
        <f t="shared" si="49"/>
        <v>18</v>
      </c>
      <c r="B214" s="32" t="s">
        <v>164</v>
      </c>
      <c r="C214" s="42">
        <v>5.5</v>
      </c>
      <c r="D214" s="29">
        <v>14</v>
      </c>
      <c r="E214" s="25"/>
      <c r="F214" s="52">
        <v>1</v>
      </c>
      <c r="G214" s="25">
        <f t="shared" si="50"/>
        <v>56</v>
      </c>
      <c r="H214" s="30" t="s">
        <v>5</v>
      </c>
      <c r="I214" s="25">
        <f t="shared" si="51"/>
        <v>56</v>
      </c>
      <c r="J214" s="73" t="s">
        <v>190</v>
      </c>
    </row>
    <row r="215" spans="1:16" s="15" customFormat="1" ht="30" x14ac:dyDescent="0.25">
      <c r="A215" s="25">
        <f t="shared" si="49"/>
        <v>19</v>
      </c>
      <c r="B215" s="32" t="s">
        <v>124</v>
      </c>
      <c r="C215" s="42">
        <v>5.5</v>
      </c>
      <c r="D215" s="29">
        <v>15</v>
      </c>
      <c r="E215" s="25"/>
      <c r="F215" s="52">
        <v>1</v>
      </c>
      <c r="G215" s="25">
        <f t="shared" si="50"/>
        <v>57</v>
      </c>
      <c r="H215" s="30" t="s">
        <v>5</v>
      </c>
      <c r="I215" s="25">
        <f t="shared" si="51"/>
        <v>57</v>
      </c>
      <c r="J215" s="73"/>
    </row>
    <row r="216" spans="1:16" s="15" customFormat="1" ht="15" x14ac:dyDescent="0.25">
      <c r="A216" s="25">
        <f t="shared" si="49"/>
        <v>20</v>
      </c>
      <c r="B216" s="15" t="s">
        <v>36</v>
      </c>
      <c r="C216" s="16"/>
      <c r="F216" s="26">
        <f>I216-I215</f>
        <v>69</v>
      </c>
      <c r="G216" s="25">
        <f t="shared" si="50"/>
        <v>58</v>
      </c>
      <c r="H216" s="30" t="s">
        <v>5</v>
      </c>
      <c r="I216" s="25">
        <v>126</v>
      </c>
      <c r="J216" s="73"/>
    </row>
    <row r="217" spans="1:16" s="15" customFormat="1" ht="15" x14ac:dyDescent="0.25">
      <c r="A217" s="15">
        <f t="shared" ref="A217:A218" si="52">(A216+1)</f>
        <v>21</v>
      </c>
      <c r="B217" s="15" t="s">
        <v>193</v>
      </c>
      <c r="C217" s="16"/>
      <c r="F217" s="15">
        <v>3</v>
      </c>
      <c r="G217" s="15">
        <f>I216+1</f>
        <v>127</v>
      </c>
      <c r="H217" s="15" t="s">
        <v>5</v>
      </c>
      <c r="I217" s="15">
        <f>I216+F217</f>
        <v>129</v>
      </c>
      <c r="J217" s="73"/>
      <c r="K217" s="19"/>
      <c r="L217" s="28"/>
      <c r="M217" s="28"/>
      <c r="N217" s="8"/>
      <c r="O217" s="9"/>
      <c r="P217" s="9"/>
    </row>
    <row r="218" spans="1:16" s="15" customFormat="1" ht="15" x14ac:dyDescent="0.25">
      <c r="A218" s="20">
        <f t="shared" si="52"/>
        <v>22</v>
      </c>
      <c r="B218" s="20" t="s">
        <v>194</v>
      </c>
      <c r="C218" s="21"/>
      <c r="D218" s="20"/>
      <c r="E218" s="20"/>
      <c r="F218" s="20">
        <v>10</v>
      </c>
      <c r="G218" s="20">
        <f t="shared" ref="G218" si="53">I217+1</f>
        <v>130</v>
      </c>
      <c r="H218" s="20" t="s">
        <v>5</v>
      </c>
      <c r="I218" s="20">
        <f t="shared" ref="I218" si="54">I217+F218</f>
        <v>139</v>
      </c>
      <c r="J218" s="74"/>
      <c r="K218" s="19"/>
      <c r="L218" s="28"/>
      <c r="M218" s="28"/>
      <c r="N218" s="8"/>
      <c r="O218" s="9"/>
      <c r="P218" s="9"/>
    </row>
    <row r="219" spans="1:16" s="15" customFormat="1" ht="15" x14ac:dyDescent="0.25">
      <c r="C219" s="16"/>
      <c r="F219" s="26"/>
      <c r="H219" s="19"/>
      <c r="J219" s="30"/>
    </row>
    <row r="220" spans="1:16" s="15" customFormat="1" ht="15" x14ac:dyDescent="0.25">
      <c r="B220" s="18" t="s">
        <v>132</v>
      </c>
      <c r="C220" s="16"/>
      <c r="F220" s="26"/>
      <c r="J220" s="47"/>
    </row>
    <row r="221" spans="1:16" s="15" customFormat="1" ht="15" x14ac:dyDescent="0.25">
      <c r="A221" s="20"/>
      <c r="B221" s="18"/>
      <c r="C221" s="16"/>
      <c r="F221" s="26"/>
      <c r="J221" s="30"/>
    </row>
    <row r="222" spans="1:16" s="15" customFormat="1" ht="15" x14ac:dyDescent="0.25">
      <c r="A222" s="33" t="s">
        <v>64</v>
      </c>
      <c r="B222" s="34" t="s">
        <v>0</v>
      </c>
      <c r="C222" s="33" t="s">
        <v>65</v>
      </c>
      <c r="D222" s="34" t="s">
        <v>0</v>
      </c>
      <c r="E222" s="33" t="s">
        <v>66</v>
      </c>
      <c r="F222" s="53" t="s">
        <v>67</v>
      </c>
      <c r="G222" s="34" t="s">
        <v>68</v>
      </c>
      <c r="H222" s="34"/>
      <c r="I222" s="34"/>
      <c r="J222" s="77" t="s">
        <v>1</v>
      </c>
    </row>
    <row r="223" spans="1:16" s="15" customFormat="1" ht="15" x14ac:dyDescent="0.25">
      <c r="A223" s="15">
        <v>1</v>
      </c>
      <c r="B223" s="15" t="s">
        <v>15</v>
      </c>
      <c r="C223" s="16"/>
      <c r="F223" s="26">
        <v>32</v>
      </c>
      <c r="G223" s="25">
        <v>1</v>
      </c>
      <c r="H223" s="30" t="s">
        <v>5</v>
      </c>
      <c r="I223" s="25">
        <f>F223</f>
        <v>32</v>
      </c>
      <c r="J223" s="73" t="s">
        <v>39</v>
      </c>
    </row>
    <row r="224" spans="1:16" s="15" customFormat="1" ht="15" x14ac:dyDescent="0.25">
      <c r="A224" s="15">
        <f t="shared" ref="A224:A241" si="55">A223+1</f>
        <v>2</v>
      </c>
      <c r="B224" s="15" t="s">
        <v>22</v>
      </c>
      <c r="C224" s="16"/>
      <c r="F224" s="26">
        <v>2</v>
      </c>
      <c r="G224" s="25">
        <f t="shared" ref="G224:G241" si="56">I223+1</f>
        <v>33</v>
      </c>
      <c r="H224" s="30" t="s">
        <v>5</v>
      </c>
      <c r="I224" s="25">
        <f>I223+F224</f>
        <v>34</v>
      </c>
      <c r="J224" s="73" t="s">
        <v>43</v>
      </c>
    </row>
    <row r="225" spans="1:10" s="15" customFormat="1" ht="15" x14ac:dyDescent="0.25">
      <c r="A225" s="15">
        <f t="shared" si="55"/>
        <v>3</v>
      </c>
      <c r="B225" s="15" t="s">
        <v>14</v>
      </c>
      <c r="C225" s="16"/>
      <c r="F225" s="26">
        <v>3</v>
      </c>
      <c r="G225" s="25">
        <f t="shared" si="56"/>
        <v>35</v>
      </c>
      <c r="H225" s="30" t="s">
        <v>5</v>
      </c>
      <c r="I225" s="25">
        <f t="shared" ref="I225:I240" si="57">I224+F225</f>
        <v>37</v>
      </c>
      <c r="J225" s="73" t="s">
        <v>32</v>
      </c>
    </row>
    <row r="226" spans="1:10" s="15" customFormat="1" ht="15" x14ac:dyDescent="0.25">
      <c r="A226" s="15">
        <f t="shared" si="55"/>
        <v>4</v>
      </c>
      <c r="B226" s="15" t="s">
        <v>113</v>
      </c>
      <c r="C226" s="38">
        <v>5.6</v>
      </c>
      <c r="D226" s="29">
        <v>1</v>
      </c>
      <c r="E226" s="25"/>
      <c r="F226" s="52">
        <v>2</v>
      </c>
      <c r="G226" s="25">
        <f t="shared" si="56"/>
        <v>38</v>
      </c>
      <c r="H226" s="30" t="s">
        <v>5</v>
      </c>
      <c r="I226" s="25">
        <f t="shared" si="57"/>
        <v>39</v>
      </c>
      <c r="J226" s="73"/>
    </row>
    <row r="227" spans="1:10" s="15" customFormat="1" ht="15" x14ac:dyDescent="0.25">
      <c r="A227" s="15">
        <f t="shared" si="55"/>
        <v>5</v>
      </c>
      <c r="B227" s="15" t="s">
        <v>114</v>
      </c>
      <c r="C227" s="38">
        <v>5.6</v>
      </c>
      <c r="D227" s="29">
        <v>2</v>
      </c>
      <c r="E227" s="25"/>
      <c r="F227" s="52">
        <v>3</v>
      </c>
      <c r="G227" s="25">
        <f t="shared" si="56"/>
        <v>40</v>
      </c>
      <c r="H227" s="30" t="s">
        <v>5</v>
      </c>
      <c r="I227" s="25">
        <f t="shared" si="57"/>
        <v>42</v>
      </c>
      <c r="J227" s="73"/>
    </row>
    <row r="228" spans="1:10" s="15" customFormat="1" ht="15" x14ac:dyDescent="0.25">
      <c r="A228" s="15">
        <f t="shared" si="55"/>
        <v>6</v>
      </c>
      <c r="B228" s="15" t="s">
        <v>115</v>
      </c>
      <c r="C228" s="38">
        <v>5.6</v>
      </c>
      <c r="D228" s="29">
        <v>3</v>
      </c>
      <c r="E228" s="25"/>
      <c r="F228" s="52">
        <v>1</v>
      </c>
      <c r="G228" s="25">
        <f t="shared" si="56"/>
        <v>43</v>
      </c>
      <c r="H228" s="30" t="s">
        <v>5</v>
      </c>
      <c r="I228" s="25">
        <f t="shared" si="57"/>
        <v>43</v>
      </c>
      <c r="J228" s="73" t="s">
        <v>190</v>
      </c>
    </row>
    <row r="229" spans="1:10" s="15" customFormat="1" ht="15" x14ac:dyDescent="0.25">
      <c r="A229" s="15">
        <f t="shared" si="55"/>
        <v>7</v>
      </c>
      <c r="B229" s="15" t="s">
        <v>116</v>
      </c>
      <c r="C229" s="38">
        <v>5.6</v>
      </c>
      <c r="D229" s="29">
        <v>4</v>
      </c>
      <c r="E229" s="25"/>
      <c r="F229" s="52">
        <v>1</v>
      </c>
      <c r="G229" s="25">
        <f t="shared" si="56"/>
        <v>44</v>
      </c>
      <c r="H229" s="30" t="s">
        <v>5</v>
      </c>
      <c r="I229" s="25">
        <f t="shared" si="57"/>
        <v>44</v>
      </c>
      <c r="J229" s="73" t="s">
        <v>190</v>
      </c>
    </row>
    <row r="230" spans="1:10" s="15" customFormat="1" ht="15" x14ac:dyDescent="0.25">
      <c r="A230" s="15">
        <f t="shared" si="55"/>
        <v>8</v>
      </c>
      <c r="B230" s="15" t="s">
        <v>117</v>
      </c>
      <c r="C230" s="38">
        <v>5.6</v>
      </c>
      <c r="D230" s="29">
        <v>5</v>
      </c>
      <c r="E230" s="25"/>
      <c r="F230" s="52">
        <v>1</v>
      </c>
      <c r="G230" s="25">
        <f t="shared" si="56"/>
        <v>45</v>
      </c>
      <c r="H230" s="30" t="s">
        <v>5</v>
      </c>
      <c r="I230" s="25">
        <f t="shared" si="57"/>
        <v>45</v>
      </c>
      <c r="J230" s="73" t="s">
        <v>190</v>
      </c>
    </row>
    <row r="231" spans="1:10" s="15" customFormat="1" ht="15" x14ac:dyDescent="0.25">
      <c r="A231" s="15">
        <f t="shared" si="55"/>
        <v>9</v>
      </c>
      <c r="B231" s="32" t="s">
        <v>118</v>
      </c>
      <c r="C231" s="38">
        <v>5.6</v>
      </c>
      <c r="D231" s="29">
        <v>6</v>
      </c>
      <c r="E231" s="25"/>
      <c r="F231" s="52">
        <v>1</v>
      </c>
      <c r="G231" s="25">
        <f t="shared" si="56"/>
        <v>46</v>
      </c>
      <c r="H231" s="30" t="s">
        <v>5</v>
      </c>
      <c r="I231" s="25">
        <f t="shared" si="57"/>
        <v>46</v>
      </c>
      <c r="J231" s="73"/>
    </row>
    <row r="232" spans="1:10" s="15" customFormat="1" ht="30" x14ac:dyDescent="0.25">
      <c r="A232" s="25">
        <f t="shared" si="55"/>
        <v>10</v>
      </c>
      <c r="B232" s="32" t="s">
        <v>119</v>
      </c>
      <c r="C232" s="42">
        <v>5.6</v>
      </c>
      <c r="D232" s="29">
        <v>7</v>
      </c>
      <c r="E232" s="25"/>
      <c r="F232" s="52">
        <v>3</v>
      </c>
      <c r="G232" s="25">
        <f t="shared" si="56"/>
        <v>47</v>
      </c>
      <c r="H232" s="30" t="s">
        <v>5</v>
      </c>
      <c r="I232" s="25">
        <f t="shared" si="57"/>
        <v>49</v>
      </c>
      <c r="J232" s="73"/>
    </row>
    <row r="233" spans="1:10" s="15" customFormat="1" ht="30" x14ac:dyDescent="0.25">
      <c r="A233" s="25">
        <f t="shared" si="55"/>
        <v>11</v>
      </c>
      <c r="B233" s="32" t="s">
        <v>120</v>
      </c>
      <c r="C233" s="42">
        <v>5.6</v>
      </c>
      <c r="D233" s="29">
        <v>8</v>
      </c>
      <c r="E233" s="25"/>
      <c r="F233" s="52">
        <v>1</v>
      </c>
      <c r="G233" s="25">
        <f t="shared" si="56"/>
        <v>50</v>
      </c>
      <c r="H233" s="30" t="s">
        <v>5</v>
      </c>
      <c r="I233" s="25">
        <f t="shared" si="57"/>
        <v>50</v>
      </c>
      <c r="J233" s="73"/>
    </row>
    <row r="234" spans="1:10" s="15" customFormat="1" ht="30" x14ac:dyDescent="0.25">
      <c r="A234" s="25">
        <f t="shared" si="55"/>
        <v>12</v>
      </c>
      <c r="B234" s="32" t="s">
        <v>121</v>
      </c>
      <c r="C234" s="42">
        <v>5.6</v>
      </c>
      <c r="D234" s="29">
        <v>9</v>
      </c>
      <c r="E234" s="25"/>
      <c r="F234" s="52">
        <v>1</v>
      </c>
      <c r="G234" s="25">
        <f t="shared" si="56"/>
        <v>51</v>
      </c>
      <c r="H234" s="30" t="s">
        <v>5</v>
      </c>
      <c r="I234" s="25">
        <f t="shared" si="57"/>
        <v>51</v>
      </c>
      <c r="J234" s="73" t="s">
        <v>190</v>
      </c>
    </row>
    <row r="235" spans="1:10" s="15" customFormat="1" ht="30" x14ac:dyDescent="0.25">
      <c r="A235" s="25">
        <f t="shared" si="55"/>
        <v>13</v>
      </c>
      <c r="B235" s="32" t="s">
        <v>122</v>
      </c>
      <c r="C235" s="42">
        <v>5.6</v>
      </c>
      <c r="D235" s="29">
        <v>10</v>
      </c>
      <c r="E235" s="25"/>
      <c r="F235" s="52">
        <v>1</v>
      </c>
      <c r="G235" s="25">
        <f t="shared" si="56"/>
        <v>52</v>
      </c>
      <c r="H235" s="30" t="s">
        <v>5</v>
      </c>
      <c r="I235" s="25">
        <f t="shared" si="57"/>
        <v>52</v>
      </c>
      <c r="J235" s="73"/>
    </row>
    <row r="236" spans="1:10" s="15" customFormat="1" ht="15" x14ac:dyDescent="0.25">
      <c r="A236" s="25">
        <f t="shared" si="55"/>
        <v>14</v>
      </c>
      <c r="B236" s="15" t="s">
        <v>123</v>
      </c>
      <c r="C236" s="42">
        <v>5.6</v>
      </c>
      <c r="D236" s="29">
        <v>11</v>
      </c>
      <c r="E236" s="25"/>
      <c r="F236" s="52">
        <v>1</v>
      </c>
      <c r="G236" s="25">
        <f t="shared" si="56"/>
        <v>53</v>
      </c>
      <c r="H236" s="30" t="s">
        <v>5</v>
      </c>
      <c r="I236" s="25">
        <f t="shared" si="57"/>
        <v>53</v>
      </c>
      <c r="J236" s="73" t="s">
        <v>190</v>
      </c>
    </row>
    <row r="237" spans="1:10" s="15" customFormat="1" ht="15" x14ac:dyDescent="0.25">
      <c r="A237" s="25">
        <f t="shared" si="55"/>
        <v>15</v>
      </c>
      <c r="B237" s="15" t="s">
        <v>162</v>
      </c>
      <c r="C237" s="42">
        <v>5.6</v>
      </c>
      <c r="D237" s="29">
        <v>12</v>
      </c>
      <c r="E237" s="25"/>
      <c r="F237" s="52">
        <v>1</v>
      </c>
      <c r="G237" s="25">
        <f t="shared" si="56"/>
        <v>54</v>
      </c>
      <c r="H237" s="30" t="s">
        <v>5</v>
      </c>
      <c r="I237" s="25">
        <f t="shared" si="57"/>
        <v>54</v>
      </c>
      <c r="J237" s="73" t="s">
        <v>190</v>
      </c>
    </row>
    <row r="238" spans="1:10" s="15" customFormat="1" ht="15" x14ac:dyDescent="0.25">
      <c r="A238" s="25">
        <f t="shared" si="55"/>
        <v>16</v>
      </c>
      <c r="B238" s="32" t="s">
        <v>163</v>
      </c>
      <c r="C238" s="42">
        <v>5.6</v>
      </c>
      <c r="D238" s="29">
        <v>13</v>
      </c>
      <c r="E238" s="25"/>
      <c r="F238" s="52">
        <v>1</v>
      </c>
      <c r="G238" s="25">
        <f t="shared" si="56"/>
        <v>55</v>
      </c>
      <c r="H238" s="30" t="s">
        <v>5</v>
      </c>
      <c r="I238" s="25">
        <f t="shared" si="57"/>
        <v>55</v>
      </c>
      <c r="J238" s="73" t="s">
        <v>190</v>
      </c>
    </row>
    <row r="239" spans="1:10" s="15" customFormat="1" ht="15" x14ac:dyDescent="0.25">
      <c r="A239" s="25">
        <f t="shared" si="55"/>
        <v>17</v>
      </c>
      <c r="B239" s="32" t="s">
        <v>164</v>
      </c>
      <c r="C239" s="42">
        <v>5.6</v>
      </c>
      <c r="D239" s="29">
        <v>14</v>
      </c>
      <c r="E239" s="25"/>
      <c r="F239" s="52">
        <v>1</v>
      </c>
      <c r="G239" s="25">
        <f t="shared" si="56"/>
        <v>56</v>
      </c>
      <c r="H239" s="30" t="s">
        <v>5</v>
      </c>
      <c r="I239" s="25">
        <f t="shared" si="57"/>
        <v>56</v>
      </c>
      <c r="J239" s="73" t="s">
        <v>190</v>
      </c>
    </row>
    <row r="240" spans="1:10" s="15" customFormat="1" ht="30" x14ac:dyDescent="0.25">
      <c r="A240" s="25">
        <f t="shared" si="55"/>
        <v>18</v>
      </c>
      <c r="B240" s="32" t="s">
        <v>124</v>
      </c>
      <c r="C240" s="42">
        <v>5.6</v>
      </c>
      <c r="D240" s="29">
        <v>15</v>
      </c>
      <c r="E240" s="25"/>
      <c r="F240" s="52">
        <v>1</v>
      </c>
      <c r="G240" s="25">
        <f t="shared" si="56"/>
        <v>57</v>
      </c>
      <c r="H240" s="30" t="s">
        <v>5</v>
      </c>
      <c r="I240" s="25">
        <f t="shared" si="57"/>
        <v>57</v>
      </c>
      <c r="J240" s="73"/>
    </row>
    <row r="241" spans="1:16" s="15" customFormat="1" ht="15" x14ac:dyDescent="0.25">
      <c r="A241" s="25">
        <f t="shared" si="55"/>
        <v>19</v>
      </c>
      <c r="B241" s="15" t="s">
        <v>36</v>
      </c>
      <c r="C241" s="16"/>
      <c r="F241" s="26">
        <f>I241-I240</f>
        <v>69</v>
      </c>
      <c r="G241" s="25">
        <f t="shared" si="56"/>
        <v>58</v>
      </c>
      <c r="H241" s="30" t="s">
        <v>5</v>
      </c>
      <c r="I241" s="25">
        <v>126</v>
      </c>
      <c r="J241" s="73"/>
    </row>
    <row r="242" spans="1:16" s="15" customFormat="1" ht="15" x14ac:dyDescent="0.25">
      <c r="A242" s="15">
        <f t="shared" ref="A242:A243" si="58">(A241+1)</f>
        <v>20</v>
      </c>
      <c r="B242" s="15" t="s">
        <v>193</v>
      </c>
      <c r="C242" s="16"/>
      <c r="F242" s="15">
        <v>3</v>
      </c>
      <c r="G242" s="15">
        <f>I241+1</f>
        <v>127</v>
      </c>
      <c r="H242" s="15" t="s">
        <v>5</v>
      </c>
      <c r="I242" s="15">
        <f>I241+F242</f>
        <v>129</v>
      </c>
      <c r="J242" s="73"/>
      <c r="K242" s="19"/>
      <c r="L242" s="28"/>
      <c r="M242" s="28"/>
      <c r="N242" s="8"/>
      <c r="O242" s="9"/>
      <c r="P242" s="9"/>
    </row>
    <row r="243" spans="1:16" s="15" customFormat="1" ht="15" x14ac:dyDescent="0.25">
      <c r="A243" s="20">
        <f t="shared" si="58"/>
        <v>21</v>
      </c>
      <c r="B243" s="20" t="s">
        <v>194</v>
      </c>
      <c r="C243" s="21"/>
      <c r="D243" s="20"/>
      <c r="E243" s="20"/>
      <c r="F243" s="20">
        <v>10</v>
      </c>
      <c r="G243" s="20">
        <f t="shared" ref="G243" si="59">I242+1</f>
        <v>130</v>
      </c>
      <c r="H243" s="20" t="s">
        <v>5</v>
      </c>
      <c r="I243" s="20">
        <f t="shared" ref="I243" si="60">I242+F243</f>
        <v>139</v>
      </c>
      <c r="J243" s="74"/>
      <c r="K243" s="19"/>
      <c r="L243" s="28"/>
      <c r="M243" s="28"/>
      <c r="N243" s="8"/>
      <c r="O243" s="9"/>
      <c r="P243" s="9"/>
    </row>
    <row r="244" spans="1:16" s="15" customFormat="1" ht="15" x14ac:dyDescent="0.25">
      <c r="C244" s="16"/>
      <c r="F244" s="26"/>
      <c r="H244" s="19"/>
      <c r="J244" s="30"/>
    </row>
    <row r="245" spans="1:16" s="15" customFormat="1" ht="15" x14ac:dyDescent="0.25">
      <c r="B245" s="18" t="s">
        <v>133</v>
      </c>
      <c r="C245" s="16"/>
      <c r="F245" s="26"/>
      <c r="J245" s="47"/>
    </row>
    <row r="246" spans="1:16" s="15" customFormat="1" ht="15" x14ac:dyDescent="0.25">
      <c r="A246" s="20"/>
      <c r="B246" s="18"/>
      <c r="C246" s="16"/>
      <c r="F246" s="26"/>
      <c r="J246" s="30"/>
    </row>
    <row r="247" spans="1:16" s="15" customFormat="1" ht="15" x14ac:dyDescent="0.25">
      <c r="A247" s="33" t="s">
        <v>64</v>
      </c>
      <c r="B247" s="34" t="s">
        <v>0</v>
      </c>
      <c r="C247" s="33" t="s">
        <v>65</v>
      </c>
      <c r="D247" s="34" t="s">
        <v>0</v>
      </c>
      <c r="E247" s="33" t="s">
        <v>66</v>
      </c>
      <c r="F247" s="53" t="s">
        <v>67</v>
      </c>
      <c r="G247" s="34" t="s">
        <v>68</v>
      </c>
      <c r="H247" s="34"/>
      <c r="I247" s="34"/>
      <c r="J247" s="77" t="s">
        <v>1</v>
      </c>
    </row>
    <row r="248" spans="1:16" s="15" customFormat="1" ht="15" x14ac:dyDescent="0.25">
      <c r="A248" s="15">
        <v>1</v>
      </c>
      <c r="B248" s="15" t="s">
        <v>15</v>
      </c>
      <c r="C248" s="16"/>
      <c r="F248" s="26">
        <v>32</v>
      </c>
      <c r="G248" s="25">
        <v>1</v>
      </c>
      <c r="H248" s="30" t="s">
        <v>5</v>
      </c>
      <c r="I248" s="25">
        <f>F248</f>
        <v>32</v>
      </c>
      <c r="J248" s="73" t="s">
        <v>39</v>
      </c>
    </row>
    <row r="249" spans="1:16" s="15" customFormat="1" ht="15" x14ac:dyDescent="0.25">
      <c r="A249" s="15">
        <f t="shared" ref="A249:A267" si="61">A248+1</f>
        <v>2</v>
      </c>
      <c r="B249" s="15" t="s">
        <v>22</v>
      </c>
      <c r="C249" s="16"/>
      <c r="F249" s="26">
        <v>2</v>
      </c>
      <c r="G249" s="25">
        <f t="shared" ref="G249:G251" si="62">I248+1</f>
        <v>33</v>
      </c>
      <c r="H249" s="30" t="s">
        <v>5</v>
      </c>
      <c r="I249" s="25">
        <f>I248+F249</f>
        <v>34</v>
      </c>
      <c r="J249" s="73" t="s">
        <v>78</v>
      </c>
    </row>
    <row r="250" spans="1:16" s="15" customFormat="1" ht="15" x14ac:dyDescent="0.25">
      <c r="A250" s="15">
        <f t="shared" si="61"/>
        <v>3</v>
      </c>
      <c r="B250" s="15" t="s">
        <v>14</v>
      </c>
      <c r="C250" s="16"/>
      <c r="F250" s="26">
        <v>2</v>
      </c>
      <c r="G250" s="25">
        <f t="shared" si="62"/>
        <v>35</v>
      </c>
      <c r="H250" s="30" t="s">
        <v>5</v>
      </c>
      <c r="I250" s="25">
        <f t="shared" ref="I250:I251" si="63">I249+F250</f>
        <v>36</v>
      </c>
      <c r="J250" s="73" t="s">
        <v>165</v>
      </c>
    </row>
    <row r="251" spans="1:16" s="15" customFormat="1" ht="15" x14ac:dyDescent="0.25">
      <c r="A251" s="15">
        <f t="shared" si="61"/>
        <v>4</v>
      </c>
      <c r="B251" s="15" t="s">
        <v>113</v>
      </c>
      <c r="C251" s="38" t="s">
        <v>143</v>
      </c>
      <c r="D251" s="29">
        <v>1</v>
      </c>
      <c r="E251" s="25"/>
      <c r="F251" s="52">
        <v>2</v>
      </c>
      <c r="G251" s="25">
        <f t="shared" si="62"/>
        <v>37</v>
      </c>
      <c r="H251" s="30" t="s">
        <v>5</v>
      </c>
      <c r="I251" s="25">
        <f t="shared" si="63"/>
        <v>38</v>
      </c>
      <c r="J251" s="73"/>
    </row>
    <row r="252" spans="1:16" s="15" customFormat="1" ht="15" x14ac:dyDescent="0.25">
      <c r="A252" s="15">
        <f t="shared" si="61"/>
        <v>5</v>
      </c>
      <c r="B252" s="15" t="s">
        <v>161</v>
      </c>
      <c r="F252" s="26">
        <v>1</v>
      </c>
      <c r="G252" s="25">
        <f t="shared" ref="G252:G253" si="64">I251+1</f>
        <v>39</v>
      </c>
      <c r="H252" s="30" t="s">
        <v>5</v>
      </c>
      <c r="I252" s="25">
        <f t="shared" ref="I252:I253" si="65">I251+F252</f>
        <v>39</v>
      </c>
      <c r="J252" s="73"/>
    </row>
    <row r="253" spans="1:16" s="15" customFormat="1" ht="15" x14ac:dyDescent="0.25">
      <c r="A253" s="15">
        <f t="shared" si="61"/>
        <v>6</v>
      </c>
      <c r="B253" s="15" t="s">
        <v>114</v>
      </c>
      <c r="C253" s="38">
        <v>5.7</v>
      </c>
      <c r="D253" s="15">
        <v>2</v>
      </c>
      <c r="E253" s="25"/>
      <c r="F253" s="52">
        <v>3</v>
      </c>
      <c r="G253" s="25">
        <f t="shared" si="64"/>
        <v>40</v>
      </c>
      <c r="H253" s="30" t="s">
        <v>5</v>
      </c>
      <c r="I253" s="25">
        <f t="shared" si="65"/>
        <v>42</v>
      </c>
      <c r="J253" s="73"/>
    </row>
    <row r="254" spans="1:16" s="15" customFormat="1" ht="15" x14ac:dyDescent="0.25">
      <c r="A254" s="15">
        <f t="shared" si="61"/>
        <v>7</v>
      </c>
      <c r="B254" s="15" t="s">
        <v>115</v>
      </c>
      <c r="C254" s="38">
        <v>5.7</v>
      </c>
      <c r="D254" s="29">
        <v>3</v>
      </c>
      <c r="E254" s="25"/>
      <c r="F254" s="52">
        <v>1</v>
      </c>
      <c r="G254" s="25">
        <f t="shared" ref="G254:G267" si="66">I253+1</f>
        <v>43</v>
      </c>
      <c r="H254" s="30" t="s">
        <v>5</v>
      </c>
      <c r="I254" s="25">
        <f t="shared" ref="I254:I266" si="67">I253+F254</f>
        <v>43</v>
      </c>
      <c r="J254" s="73" t="s">
        <v>190</v>
      </c>
    </row>
    <row r="255" spans="1:16" s="15" customFormat="1" ht="15" x14ac:dyDescent="0.25">
      <c r="A255" s="15">
        <f t="shared" si="61"/>
        <v>8</v>
      </c>
      <c r="B255" s="15" t="s">
        <v>116</v>
      </c>
      <c r="C255" s="38">
        <v>5.7</v>
      </c>
      <c r="D255" s="29">
        <v>4</v>
      </c>
      <c r="E255" s="25"/>
      <c r="F255" s="52">
        <v>1</v>
      </c>
      <c r="G255" s="25">
        <f t="shared" si="66"/>
        <v>44</v>
      </c>
      <c r="H255" s="30" t="s">
        <v>5</v>
      </c>
      <c r="I255" s="25">
        <f t="shared" si="67"/>
        <v>44</v>
      </c>
      <c r="J255" s="73"/>
    </row>
    <row r="256" spans="1:16" s="15" customFormat="1" ht="15" x14ac:dyDescent="0.25">
      <c r="A256" s="15">
        <f t="shared" si="61"/>
        <v>9</v>
      </c>
      <c r="B256" s="15" t="s">
        <v>117</v>
      </c>
      <c r="C256" s="38">
        <v>5.7</v>
      </c>
      <c r="D256" s="15">
        <v>5</v>
      </c>
      <c r="E256" s="25"/>
      <c r="F256" s="52">
        <v>1</v>
      </c>
      <c r="G256" s="25">
        <f t="shared" si="66"/>
        <v>45</v>
      </c>
      <c r="H256" s="30" t="s">
        <v>5</v>
      </c>
      <c r="I256" s="25">
        <f t="shared" si="67"/>
        <v>45</v>
      </c>
      <c r="J256" s="73" t="s">
        <v>190</v>
      </c>
    </row>
    <row r="257" spans="1:16" s="15" customFormat="1" ht="15" x14ac:dyDescent="0.25">
      <c r="A257" s="15">
        <f t="shared" si="61"/>
        <v>10</v>
      </c>
      <c r="B257" s="32" t="s">
        <v>118</v>
      </c>
      <c r="C257" s="38">
        <v>5.7</v>
      </c>
      <c r="D257" s="29">
        <v>6</v>
      </c>
      <c r="E257" s="25"/>
      <c r="F257" s="52">
        <v>1</v>
      </c>
      <c r="G257" s="25">
        <f t="shared" si="66"/>
        <v>46</v>
      </c>
      <c r="H257" s="30" t="s">
        <v>5</v>
      </c>
      <c r="I257" s="25">
        <f t="shared" si="67"/>
        <v>46</v>
      </c>
      <c r="J257" s="73"/>
    </row>
    <row r="258" spans="1:16" s="15" customFormat="1" ht="30" x14ac:dyDescent="0.25">
      <c r="A258" s="25">
        <f t="shared" si="61"/>
        <v>11</v>
      </c>
      <c r="B258" s="32" t="s">
        <v>119</v>
      </c>
      <c r="C258" s="42">
        <v>5.7</v>
      </c>
      <c r="D258" s="29">
        <v>7</v>
      </c>
      <c r="E258" s="25"/>
      <c r="F258" s="52">
        <v>3</v>
      </c>
      <c r="G258" s="25">
        <f t="shared" si="66"/>
        <v>47</v>
      </c>
      <c r="H258" s="30" t="s">
        <v>5</v>
      </c>
      <c r="I258" s="25">
        <f t="shared" si="67"/>
        <v>49</v>
      </c>
      <c r="J258" s="73"/>
    </row>
    <row r="259" spans="1:16" s="15" customFormat="1" ht="30" x14ac:dyDescent="0.25">
      <c r="A259" s="25">
        <f t="shared" si="61"/>
        <v>12</v>
      </c>
      <c r="B259" s="32" t="s">
        <v>120</v>
      </c>
      <c r="C259" s="42">
        <v>5.7</v>
      </c>
      <c r="D259" s="15">
        <v>8</v>
      </c>
      <c r="E259" s="25"/>
      <c r="F259" s="52">
        <v>1</v>
      </c>
      <c r="G259" s="25">
        <f t="shared" si="66"/>
        <v>50</v>
      </c>
      <c r="H259" s="30" t="s">
        <v>5</v>
      </c>
      <c r="I259" s="25">
        <f t="shared" si="67"/>
        <v>50</v>
      </c>
      <c r="J259" s="73"/>
    </row>
    <row r="260" spans="1:16" s="15" customFormat="1" ht="30" x14ac:dyDescent="0.25">
      <c r="A260" s="25">
        <f t="shared" si="61"/>
        <v>13</v>
      </c>
      <c r="B260" s="32" t="s">
        <v>121</v>
      </c>
      <c r="C260" s="42">
        <v>5.7</v>
      </c>
      <c r="D260" s="29">
        <v>9</v>
      </c>
      <c r="E260" s="25"/>
      <c r="F260" s="52">
        <v>1</v>
      </c>
      <c r="G260" s="25">
        <f t="shared" si="66"/>
        <v>51</v>
      </c>
      <c r="H260" s="30" t="s">
        <v>5</v>
      </c>
      <c r="I260" s="25">
        <f t="shared" si="67"/>
        <v>51</v>
      </c>
      <c r="J260" s="73" t="s">
        <v>190</v>
      </c>
    </row>
    <row r="261" spans="1:16" s="15" customFormat="1" ht="30" x14ac:dyDescent="0.25">
      <c r="A261" s="25">
        <f t="shared" si="61"/>
        <v>14</v>
      </c>
      <c r="B261" s="32" t="s">
        <v>122</v>
      </c>
      <c r="C261" s="42">
        <v>5.7</v>
      </c>
      <c r="D261" s="29">
        <v>10</v>
      </c>
      <c r="E261" s="25"/>
      <c r="F261" s="52">
        <v>1</v>
      </c>
      <c r="G261" s="25">
        <f t="shared" si="66"/>
        <v>52</v>
      </c>
      <c r="H261" s="30" t="s">
        <v>5</v>
      </c>
      <c r="I261" s="25">
        <f t="shared" si="67"/>
        <v>52</v>
      </c>
      <c r="J261" s="73"/>
    </row>
    <row r="262" spans="1:16" s="15" customFormat="1" ht="15" x14ac:dyDescent="0.25">
      <c r="A262" s="25">
        <f t="shared" si="61"/>
        <v>15</v>
      </c>
      <c r="B262" s="15" t="s">
        <v>123</v>
      </c>
      <c r="C262" s="42">
        <v>5.7</v>
      </c>
      <c r="D262" s="15">
        <v>11</v>
      </c>
      <c r="E262" s="25"/>
      <c r="F262" s="52">
        <v>1</v>
      </c>
      <c r="G262" s="25">
        <f t="shared" si="66"/>
        <v>53</v>
      </c>
      <c r="H262" s="30" t="s">
        <v>5</v>
      </c>
      <c r="I262" s="25">
        <f t="shared" si="67"/>
        <v>53</v>
      </c>
      <c r="J262" s="73" t="s">
        <v>190</v>
      </c>
    </row>
    <row r="263" spans="1:16" s="15" customFormat="1" ht="15" x14ac:dyDescent="0.25">
      <c r="A263" s="25">
        <f t="shared" si="61"/>
        <v>16</v>
      </c>
      <c r="B263" s="15" t="s">
        <v>162</v>
      </c>
      <c r="C263" s="42">
        <v>5.7</v>
      </c>
      <c r="D263" s="29">
        <v>12</v>
      </c>
      <c r="E263" s="25"/>
      <c r="F263" s="52">
        <v>1</v>
      </c>
      <c r="G263" s="25">
        <f t="shared" si="66"/>
        <v>54</v>
      </c>
      <c r="H263" s="30" t="s">
        <v>5</v>
      </c>
      <c r="I263" s="25">
        <f t="shared" si="67"/>
        <v>54</v>
      </c>
      <c r="J263" s="73" t="s">
        <v>190</v>
      </c>
    </row>
    <row r="264" spans="1:16" s="15" customFormat="1" ht="15" x14ac:dyDescent="0.25">
      <c r="A264" s="25">
        <f t="shared" si="61"/>
        <v>17</v>
      </c>
      <c r="B264" s="32" t="s">
        <v>163</v>
      </c>
      <c r="C264" s="42">
        <v>5.7</v>
      </c>
      <c r="D264" s="29">
        <v>13</v>
      </c>
      <c r="E264" s="25"/>
      <c r="F264" s="52">
        <v>1</v>
      </c>
      <c r="G264" s="25">
        <f t="shared" si="66"/>
        <v>55</v>
      </c>
      <c r="H264" s="30" t="s">
        <v>5</v>
      </c>
      <c r="I264" s="25">
        <f t="shared" si="67"/>
        <v>55</v>
      </c>
      <c r="J264" s="73" t="s">
        <v>190</v>
      </c>
    </row>
    <row r="265" spans="1:16" s="15" customFormat="1" ht="15" x14ac:dyDescent="0.25">
      <c r="A265" s="25">
        <f t="shared" si="61"/>
        <v>18</v>
      </c>
      <c r="B265" s="32" t="s">
        <v>164</v>
      </c>
      <c r="C265" s="42">
        <v>5.7</v>
      </c>
      <c r="D265" s="15">
        <v>14</v>
      </c>
      <c r="E265" s="25"/>
      <c r="F265" s="52">
        <v>1</v>
      </c>
      <c r="G265" s="25">
        <f t="shared" si="66"/>
        <v>56</v>
      </c>
      <c r="H265" s="30" t="s">
        <v>5</v>
      </c>
      <c r="I265" s="25">
        <f t="shared" si="67"/>
        <v>56</v>
      </c>
      <c r="J265" s="73" t="s">
        <v>190</v>
      </c>
    </row>
    <row r="266" spans="1:16" s="15" customFormat="1" ht="30" x14ac:dyDescent="0.25">
      <c r="A266" s="25">
        <f t="shared" si="61"/>
        <v>19</v>
      </c>
      <c r="B266" s="32" t="s">
        <v>124</v>
      </c>
      <c r="C266" s="42">
        <v>5.7</v>
      </c>
      <c r="D266" s="29">
        <v>15</v>
      </c>
      <c r="E266" s="25"/>
      <c r="F266" s="52">
        <v>1</v>
      </c>
      <c r="G266" s="25">
        <f t="shared" si="66"/>
        <v>57</v>
      </c>
      <c r="H266" s="30" t="s">
        <v>5</v>
      </c>
      <c r="I266" s="25">
        <f t="shared" si="67"/>
        <v>57</v>
      </c>
      <c r="J266" s="73"/>
    </row>
    <row r="267" spans="1:16" s="15" customFormat="1" ht="15" x14ac:dyDescent="0.25">
      <c r="A267" s="25">
        <f t="shared" si="61"/>
        <v>20</v>
      </c>
      <c r="B267" s="15" t="s">
        <v>36</v>
      </c>
      <c r="C267" s="16"/>
      <c r="F267" s="26">
        <f>I267-I266</f>
        <v>69</v>
      </c>
      <c r="G267" s="25">
        <f t="shared" si="66"/>
        <v>58</v>
      </c>
      <c r="H267" s="30" t="s">
        <v>5</v>
      </c>
      <c r="I267" s="25">
        <v>126</v>
      </c>
      <c r="J267" s="73"/>
    </row>
    <row r="268" spans="1:16" s="15" customFormat="1" ht="15" x14ac:dyDescent="0.25">
      <c r="A268" s="15">
        <f t="shared" ref="A268:A269" si="68">(A267+1)</f>
        <v>21</v>
      </c>
      <c r="B268" s="15" t="s">
        <v>193</v>
      </c>
      <c r="C268" s="16"/>
      <c r="F268" s="15">
        <v>3</v>
      </c>
      <c r="G268" s="15">
        <f>I267+1</f>
        <v>127</v>
      </c>
      <c r="H268" s="15" t="s">
        <v>5</v>
      </c>
      <c r="I268" s="15">
        <f>I267+F268</f>
        <v>129</v>
      </c>
      <c r="J268" s="73"/>
      <c r="K268" s="19"/>
      <c r="L268" s="28"/>
      <c r="M268" s="28"/>
      <c r="N268" s="8"/>
      <c r="O268" s="9"/>
      <c r="P268" s="9"/>
    </row>
    <row r="269" spans="1:16" s="15" customFormat="1" ht="15" x14ac:dyDescent="0.25">
      <c r="A269" s="20">
        <f t="shared" si="68"/>
        <v>22</v>
      </c>
      <c r="B269" s="20" t="s">
        <v>194</v>
      </c>
      <c r="C269" s="21"/>
      <c r="D269" s="20"/>
      <c r="E269" s="20"/>
      <c r="F269" s="20">
        <v>10</v>
      </c>
      <c r="G269" s="20">
        <f t="shared" ref="G269" si="69">I268+1</f>
        <v>130</v>
      </c>
      <c r="H269" s="20" t="s">
        <v>5</v>
      </c>
      <c r="I269" s="20">
        <f t="shared" ref="I269" si="70">I268+F269</f>
        <v>139</v>
      </c>
      <c r="J269" s="74"/>
      <c r="K269" s="19"/>
      <c r="L269" s="28"/>
      <c r="M269" s="28"/>
      <c r="N269" s="8"/>
      <c r="O269" s="9"/>
      <c r="P269" s="9"/>
    </row>
    <row r="270" spans="1:16" s="15" customFormat="1" ht="15" x14ac:dyDescent="0.25">
      <c r="C270" s="16"/>
      <c r="F270" s="26"/>
      <c r="H270" s="19"/>
      <c r="J270" s="30"/>
    </row>
    <row r="271" spans="1:16" s="15" customFormat="1" ht="15" x14ac:dyDescent="0.25">
      <c r="B271" s="18" t="s">
        <v>145</v>
      </c>
      <c r="C271" s="16"/>
      <c r="F271" s="26"/>
      <c r="J271" s="47"/>
    </row>
    <row r="272" spans="1:16" s="15" customFormat="1" ht="15" x14ac:dyDescent="0.25">
      <c r="A272" s="20"/>
      <c r="B272" s="18"/>
      <c r="C272" s="16"/>
      <c r="F272" s="26"/>
      <c r="J272" s="30"/>
    </row>
    <row r="273" spans="1:10" s="15" customFormat="1" ht="15" x14ac:dyDescent="0.25">
      <c r="A273" s="33" t="s">
        <v>64</v>
      </c>
      <c r="B273" s="34" t="s">
        <v>0</v>
      </c>
      <c r="C273" s="33" t="s">
        <v>65</v>
      </c>
      <c r="D273" s="34" t="s">
        <v>0</v>
      </c>
      <c r="E273" s="33" t="s">
        <v>66</v>
      </c>
      <c r="F273" s="53" t="s">
        <v>67</v>
      </c>
      <c r="G273" s="34" t="s">
        <v>68</v>
      </c>
      <c r="H273" s="34"/>
      <c r="I273" s="34"/>
      <c r="J273" s="77" t="s">
        <v>1</v>
      </c>
    </row>
    <row r="274" spans="1:10" s="15" customFormat="1" ht="15" x14ac:dyDescent="0.25">
      <c r="A274" s="15">
        <v>1</v>
      </c>
      <c r="B274" s="15" t="s">
        <v>15</v>
      </c>
      <c r="C274" s="16"/>
      <c r="F274" s="26">
        <v>32</v>
      </c>
      <c r="G274" s="25">
        <v>1</v>
      </c>
      <c r="H274" s="30" t="s">
        <v>5</v>
      </c>
      <c r="I274" s="25">
        <f>F274</f>
        <v>32</v>
      </c>
      <c r="J274" s="73" t="s">
        <v>39</v>
      </c>
    </row>
    <row r="275" spans="1:10" s="15" customFormat="1" ht="15" x14ac:dyDescent="0.25">
      <c r="A275" s="15">
        <f t="shared" ref="A275:A294" si="71">A274+1</f>
        <v>2</v>
      </c>
      <c r="B275" s="15" t="s">
        <v>22</v>
      </c>
      <c r="C275" s="16"/>
      <c r="F275" s="26">
        <v>2</v>
      </c>
      <c r="G275" s="25">
        <f t="shared" ref="G275:G294" si="72">I274+1</f>
        <v>33</v>
      </c>
      <c r="H275" s="30" t="s">
        <v>5</v>
      </c>
      <c r="I275" s="25">
        <f>I274+F275</f>
        <v>34</v>
      </c>
      <c r="J275" s="73" t="s">
        <v>79</v>
      </c>
    </row>
    <row r="276" spans="1:10" s="15" customFormat="1" ht="15" x14ac:dyDescent="0.25">
      <c r="A276" s="15">
        <f t="shared" si="71"/>
        <v>3</v>
      </c>
      <c r="B276" s="15" t="s">
        <v>14</v>
      </c>
      <c r="C276" s="16"/>
      <c r="F276" s="26">
        <v>3</v>
      </c>
      <c r="G276" s="25">
        <f t="shared" si="72"/>
        <v>35</v>
      </c>
      <c r="H276" s="30" t="s">
        <v>5</v>
      </c>
      <c r="I276" s="25">
        <f t="shared" ref="I276:I293" si="73">I275+F276</f>
        <v>37</v>
      </c>
      <c r="J276" s="73" t="s">
        <v>32</v>
      </c>
    </row>
    <row r="277" spans="1:10" s="15" customFormat="1" ht="15" x14ac:dyDescent="0.25">
      <c r="A277" s="15">
        <f t="shared" si="71"/>
        <v>4</v>
      </c>
      <c r="B277" s="15" t="s">
        <v>113</v>
      </c>
      <c r="C277" s="38" t="s">
        <v>144</v>
      </c>
      <c r="D277" s="29"/>
      <c r="E277" s="25">
        <v>1</v>
      </c>
      <c r="F277" s="52">
        <v>2</v>
      </c>
      <c r="G277" s="25">
        <f t="shared" si="72"/>
        <v>38</v>
      </c>
      <c r="H277" s="30" t="s">
        <v>5</v>
      </c>
      <c r="I277" s="25">
        <f t="shared" si="73"/>
        <v>39</v>
      </c>
      <c r="J277" s="73"/>
    </row>
    <row r="278" spans="1:10" s="15" customFormat="1" ht="15" x14ac:dyDescent="0.25">
      <c r="A278" s="15">
        <f t="shared" si="71"/>
        <v>5</v>
      </c>
      <c r="B278" s="15" t="s">
        <v>114</v>
      </c>
      <c r="C278" s="38" t="s">
        <v>144</v>
      </c>
      <c r="D278" s="29"/>
      <c r="E278" s="25">
        <v>2</v>
      </c>
      <c r="F278" s="52">
        <v>3</v>
      </c>
      <c r="G278" s="25">
        <f t="shared" si="72"/>
        <v>40</v>
      </c>
      <c r="H278" s="30" t="s">
        <v>5</v>
      </c>
      <c r="I278" s="25">
        <f t="shared" si="73"/>
        <v>42</v>
      </c>
      <c r="J278" s="73"/>
    </row>
    <row r="279" spans="1:10" s="15" customFormat="1" ht="15" x14ac:dyDescent="0.25">
      <c r="A279" s="15">
        <f t="shared" si="71"/>
        <v>6</v>
      </c>
      <c r="B279" s="15" t="s">
        <v>72</v>
      </c>
      <c r="C279" s="38">
        <v>6</v>
      </c>
      <c r="D279" s="29"/>
      <c r="E279" s="25">
        <v>3</v>
      </c>
      <c r="F279" s="52">
        <v>1</v>
      </c>
      <c r="G279" s="25">
        <f t="shared" si="72"/>
        <v>43</v>
      </c>
      <c r="H279" s="30" t="s">
        <v>5</v>
      </c>
      <c r="I279" s="25">
        <f t="shared" si="73"/>
        <v>43</v>
      </c>
      <c r="J279" s="73"/>
    </row>
    <row r="280" spans="1:10" s="15" customFormat="1" ht="15" x14ac:dyDescent="0.25">
      <c r="A280" s="15">
        <f t="shared" si="71"/>
        <v>7</v>
      </c>
      <c r="B280" s="15" t="s">
        <v>134</v>
      </c>
      <c r="C280" s="38">
        <v>6</v>
      </c>
      <c r="D280" s="29"/>
      <c r="E280" s="25">
        <v>4</v>
      </c>
      <c r="F280" s="52">
        <v>2</v>
      </c>
      <c r="G280" s="25">
        <f t="shared" si="72"/>
        <v>44</v>
      </c>
      <c r="H280" s="30" t="s">
        <v>5</v>
      </c>
      <c r="I280" s="25">
        <f t="shared" si="73"/>
        <v>45</v>
      </c>
      <c r="J280" s="73"/>
    </row>
    <row r="281" spans="1:10" s="15" customFormat="1" ht="15" x14ac:dyDescent="0.25">
      <c r="A281" s="15">
        <f t="shared" si="71"/>
        <v>8</v>
      </c>
      <c r="B281" s="15" t="s">
        <v>135</v>
      </c>
      <c r="C281" s="38">
        <v>6</v>
      </c>
      <c r="D281" s="29"/>
      <c r="E281" s="25">
        <v>5</v>
      </c>
      <c r="F281" s="52">
        <v>2</v>
      </c>
      <c r="G281" s="25">
        <f t="shared" si="72"/>
        <v>46</v>
      </c>
      <c r="H281" s="30" t="s">
        <v>5</v>
      </c>
      <c r="I281" s="25">
        <f t="shared" si="73"/>
        <v>47</v>
      </c>
      <c r="J281" s="73"/>
    </row>
    <row r="282" spans="1:10" s="15" customFormat="1" ht="15" x14ac:dyDescent="0.25">
      <c r="A282" s="15">
        <f t="shared" si="71"/>
        <v>9</v>
      </c>
      <c r="B282" s="32" t="s">
        <v>136</v>
      </c>
      <c r="C282" s="38">
        <v>6</v>
      </c>
      <c r="D282" s="29"/>
      <c r="E282" s="25">
        <v>6</v>
      </c>
      <c r="F282" s="52">
        <v>1</v>
      </c>
      <c r="G282" s="25">
        <f t="shared" si="72"/>
        <v>48</v>
      </c>
      <c r="H282" s="30" t="s">
        <v>5</v>
      </c>
      <c r="I282" s="25">
        <f t="shared" si="73"/>
        <v>48</v>
      </c>
      <c r="J282" s="73"/>
    </row>
    <row r="283" spans="1:10" s="15" customFormat="1" ht="30" x14ac:dyDescent="0.25">
      <c r="A283" s="25">
        <f t="shared" si="71"/>
        <v>10</v>
      </c>
      <c r="B283" s="32" t="s">
        <v>137</v>
      </c>
      <c r="C283" s="42">
        <v>6</v>
      </c>
      <c r="D283" s="29"/>
      <c r="E283" s="25">
        <v>7</v>
      </c>
      <c r="F283" s="52">
        <v>1</v>
      </c>
      <c r="G283" s="25">
        <f t="shared" si="72"/>
        <v>49</v>
      </c>
      <c r="H283" s="30" t="s">
        <v>5</v>
      </c>
      <c r="I283" s="25">
        <f t="shared" si="73"/>
        <v>49</v>
      </c>
      <c r="J283" s="73"/>
    </row>
    <row r="284" spans="1:10" s="15" customFormat="1" ht="30" x14ac:dyDescent="0.25">
      <c r="A284" s="25">
        <f t="shared" si="71"/>
        <v>11</v>
      </c>
      <c r="B284" s="32" t="s">
        <v>138</v>
      </c>
      <c r="C284" s="42">
        <v>6</v>
      </c>
      <c r="D284" s="29"/>
      <c r="E284" s="25">
        <v>8</v>
      </c>
      <c r="F284" s="52">
        <v>1</v>
      </c>
      <c r="G284" s="25">
        <f t="shared" si="72"/>
        <v>50</v>
      </c>
      <c r="H284" s="30" t="s">
        <v>5</v>
      </c>
      <c r="I284" s="25">
        <f t="shared" si="73"/>
        <v>50</v>
      </c>
      <c r="J284" s="73"/>
    </row>
    <row r="285" spans="1:10" s="15" customFormat="1" ht="45" x14ac:dyDescent="0.25">
      <c r="A285" s="25">
        <f t="shared" si="71"/>
        <v>12</v>
      </c>
      <c r="B285" s="32" t="s">
        <v>139</v>
      </c>
      <c r="C285" s="42">
        <v>6</v>
      </c>
      <c r="D285" s="29"/>
      <c r="E285" s="25">
        <v>9</v>
      </c>
      <c r="F285" s="52">
        <v>1</v>
      </c>
      <c r="G285" s="25">
        <f t="shared" si="72"/>
        <v>51</v>
      </c>
      <c r="H285" s="30" t="s">
        <v>5</v>
      </c>
      <c r="I285" s="25">
        <f t="shared" si="73"/>
        <v>51</v>
      </c>
      <c r="J285" s="73"/>
    </row>
    <row r="286" spans="1:10" s="15" customFormat="1" ht="45" x14ac:dyDescent="0.25">
      <c r="A286" s="25">
        <f t="shared" si="71"/>
        <v>13</v>
      </c>
      <c r="B286" s="32" t="s">
        <v>140</v>
      </c>
      <c r="C286" s="42">
        <v>6</v>
      </c>
      <c r="D286" s="29"/>
      <c r="E286" s="25">
        <v>10</v>
      </c>
      <c r="F286" s="52">
        <v>1</v>
      </c>
      <c r="G286" s="25">
        <f t="shared" si="72"/>
        <v>52</v>
      </c>
      <c r="H286" s="30" t="s">
        <v>5</v>
      </c>
      <c r="I286" s="25">
        <f t="shared" si="73"/>
        <v>52</v>
      </c>
      <c r="J286" s="73"/>
    </row>
    <row r="287" spans="1:10" s="15" customFormat="1" ht="15" x14ac:dyDescent="0.25">
      <c r="A287" s="25">
        <f t="shared" si="71"/>
        <v>14</v>
      </c>
      <c r="B287" s="15" t="s">
        <v>141</v>
      </c>
      <c r="C287" s="42">
        <v>6</v>
      </c>
      <c r="D287" s="29"/>
      <c r="E287" s="25">
        <v>11</v>
      </c>
      <c r="F287" s="52">
        <v>1</v>
      </c>
      <c r="G287" s="25">
        <f t="shared" si="72"/>
        <v>53</v>
      </c>
      <c r="H287" s="30" t="s">
        <v>5</v>
      </c>
      <c r="I287" s="25">
        <f t="shared" si="73"/>
        <v>53</v>
      </c>
      <c r="J287" s="73"/>
    </row>
    <row r="288" spans="1:10" s="15" customFormat="1" ht="15" x14ac:dyDescent="0.25">
      <c r="A288" s="25">
        <f t="shared" si="71"/>
        <v>15</v>
      </c>
      <c r="B288" s="15" t="s">
        <v>142</v>
      </c>
      <c r="C288" s="42">
        <v>6</v>
      </c>
      <c r="D288" s="29"/>
      <c r="E288" s="25">
        <v>12</v>
      </c>
      <c r="F288" s="52">
        <v>1</v>
      </c>
      <c r="G288" s="25">
        <f t="shared" si="72"/>
        <v>54</v>
      </c>
      <c r="H288" s="30" t="s">
        <v>5</v>
      </c>
      <c r="I288" s="25">
        <f t="shared" si="73"/>
        <v>54</v>
      </c>
      <c r="J288" s="73"/>
    </row>
    <row r="289" spans="1:16" s="15" customFormat="1" ht="15" x14ac:dyDescent="0.25">
      <c r="A289" s="25">
        <f t="shared" si="71"/>
        <v>16</v>
      </c>
      <c r="B289" s="32" t="s">
        <v>168</v>
      </c>
      <c r="C289" s="42">
        <v>6</v>
      </c>
      <c r="D289" s="29"/>
      <c r="E289" s="25">
        <v>13</v>
      </c>
      <c r="F289" s="52">
        <v>1</v>
      </c>
      <c r="G289" s="25">
        <f t="shared" si="72"/>
        <v>55</v>
      </c>
      <c r="H289" s="30" t="s">
        <v>5</v>
      </c>
      <c r="I289" s="25">
        <f t="shared" si="73"/>
        <v>55</v>
      </c>
      <c r="J289" s="73"/>
    </row>
    <row r="290" spans="1:16" s="15" customFormat="1" ht="30" x14ac:dyDescent="0.25">
      <c r="A290" s="25">
        <f t="shared" si="71"/>
        <v>17</v>
      </c>
      <c r="B290" s="32" t="s">
        <v>169</v>
      </c>
      <c r="C290" s="42">
        <v>6</v>
      </c>
      <c r="D290" s="29"/>
      <c r="E290" s="25">
        <v>14</v>
      </c>
      <c r="F290" s="52">
        <v>10</v>
      </c>
      <c r="G290" s="25">
        <f t="shared" si="72"/>
        <v>56</v>
      </c>
      <c r="H290" s="30" t="s">
        <v>5</v>
      </c>
      <c r="I290" s="25">
        <f t="shared" si="73"/>
        <v>65</v>
      </c>
      <c r="J290" s="73"/>
    </row>
    <row r="291" spans="1:16" s="15" customFormat="1" ht="30" x14ac:dyDescent="0.25">
      <c r="A291" s="25">
        <f t="shared" si="71"/>
        <v>18</v>
      </c>
      <c r="B291" s="32" t="s">
        <v>170</v>
      </c>
      <c r="C291" s="42">
        <v>6</v>
      </c>
      <c r="D291" s="29"/>
      <c r="E291" s="25">
        <v>15</v>
      </c>
      <c r="F291" s="52">
        <v>10</v>
      </c>
      <c r="G291" s="25">
        <f t="shared" si="72"/>
        <v>66</v>
      </c>
      <c r="H291" s="30" t="s">
        <v>5</v>
      </c>
      <c r="I291" s="25">
        <f t="shared" si="73"/>
        <v>75</v>
      </c>
      <c r="J291" s="73"/>
    </row>
    <row r="292" spans="1:16" s="15" customFormat="1" ht="45" x14ac:dyDescent="0.25">
      <c r="A292" s="25">
        <f t="shared" si="71"/>
        <v>19</v>
      </c>
      <c r="B292" s="32" t="s">
        <v>171</v>
      </c>
      <c r="C292" s="42">
        <v>6</v>
      </c>
      <c r="D292" s="29"/>
      <c r="E292" s="25">
        <v>16</v>
      </c>
      <c r="F292" s="52">
        <v>10</v>
      </c>
      <c r="G292" s="25">
        <f t="shared" si="72"/>
        <v>76</v>
      </c>
      <c r="H292" s="30"/>
      <c r="I292" s="25">
        <f t="shared" si="73"/>
        <v>85</v>
      </c>
      <c r="J292" s="73"/>
    </row>
    <row r="293" spans="1:16" s="15" customFormat="1" ht="45" x14ac:dyDescent="0.25">
      <c r="A293" s="25">
        <f t="shared" si="71"/>
        <v>20</v>
      </c>
      <c r="B293" s="32" t="s">
        <v>172</v>
      </c>
      <c r="C293" s="42">
        <v>6</v>
      </c>
      <c r="D293" s="29"/>
      <c r="E293" s="25">
        <v>17</v>
      </c>
      <c r="F293" s="52">
        <v>10</v>
      </c>
      <c r="G293" s="25">
        <f t="shared" si="72"/>
        <v>86</v>
      </c>
      <c r="H293" s="30"/>
      <c r="I293" s="25">
        <f t="shared" si="73"/>
        <v>95</v>
      </c>
      <c r="J293" s="73"/>
    </row>
    <row r="294" spans="1:16" s="15" customFormat="1" ht="15" x14ac:dyDescent="0.25">
      <c r="A294" s="25">
        <f t="shared" si="71"/>
        <v>21</v>
      </c>
      <c r="B294" s="15" t="s">
        <v>36</v>
      </c>
      <c r="C294" s="16"/>
      <c r="F294" s="26">
        <f>I294-I293</f>
        <v>31</v>
      </c>
      <c r="G294" s="25">
        <f t="shared" si="72"/>
        <v>96</v>
      </c>
      <c r="H294" s="30" t="s">
        <v>5</v>
      </c>
      <c r="I294" s="25">
        <v>126</v>
      </c>
      <c r="J294" s="73"/>
    </row>
    <row r="295" spans="1:16" s="15" customFormat="1" ht="15" x14ac:dyDescent="0.25">
      <c r="A295" s="15">
        <f t="shared" ref="A295:A296" si="74">(A294+1)</f>
        <v>22</v>
      </c>
      <c r="B295" s="15" t="s">
        <v>193</v>
      </c>
      <c r="C295" s="16"/>
      <c r="F295" s="15">
        <v>3</v>
      </c>
      <c r="G295" s="15">
        <f>I294+1</f>
        <v>127</v>
      </c>
      <c r="H295" s="15" t="s">
        <v>5</v>
      </c>
      <c r="I295" s="15">
        <f>I294+F295</f>
        <v>129</v>
      </c>
      <c r="J295" s="73"/>
      <c r="K295" s="19"/>
      <c r="L295" s="28"/>
      <c r="M295" s="28"/>
      <c r="N295" s="8"/>
      <c r="O295" s="9"/>
      <c r="P295" s="9"/>
    </row>
    <row r="296" spans="1:16" s="15" customFormat="1" ht="15" x14ac:dyDescent="0.25">
      <c r="A296" s="20">
        <f t="shared" si="74"/>
        <v>23</v>
      </c>
      <c r="B296" s="20" t="s">
        <v>194</v>
      </c>
      <c r="C296" s="21"/>
      <c r="D296" s="20"/>
      <c r="E296" s="20"/>
      <c r="F296" s="20">
        <v>10</v>
      </c>
      <c r="G296" s="20">
        <f t="shared" ref="G296" si="75">I295+1</f>
        <v>130</v>
      </c>
      <c r="H296" s="20" t="s">
        <v>5</v>
      </c>
      <c r="I296" s="20">
        <f t="shared" ref="I296" si="76">I295+F296</f>
        <v>139</v>
      </c>
      <c r="J296" s="74"/>
      <c r="K296" s="19"/>
      <c r="L296" s="28"/>
      <c r="M296" s="28"/>
      <c r="N296" s="8"/>
      <c r="O296" s="9"/>
      <c r="P296" s="9"/>
    </row>
    <row r="297" spans="1:16" s="15" customFormat="1" ht="15" x14ac:dyDescent="0.25">
      <c r="A297" s="20"/>
      <c r="B297" s="18"/>
      <c r="C297" s="16"/>
      <c r="F297" s="26"/>
      <c r="J297" s="30"/>
    </row>
    <row r="298" spans="1:16" s="15" customFormat="1" ht="15" x14ac:dyDescent="0.25">
      <c r="A298" s="33" t="s">
        <v>64</v>
      </c>
      <c r="B298" s="34" t="s">
        <v>0</v>
      </c>
      <c r="C298" s="33" t="s">
        <v>65</v>
      </c>
      <c r="D298" s="34" t="s">
        <v>0</v>
      </c>
      <c r="E298" s="33" t="s">
        <v>66</v>
      </c>
      <c r="F298" s="53" t="s">
        <v>67</v>
      </c>
      <c r="G298" s="34" t="s">
        <v>68</v>
      </c>
      <c r="H298" s="34"/>
      <c r="I298" s="34"/>
      <c r="J298" s="77" t="s">
        <v>1</v>
      </c>
    </row>
    <row r="299" spans="1:16" s="15" customFormat="1" ht="15" x14ac:dyDescent="0.25">
      <c r="A299" s="15">
        <v>1</v>
      </c>
      <c r="B299" s="15" t="s">
        <v>15</v>
      </c>
      <c r="C299" s="16"/>
      <c r="F299" s="26">
        <v>32</v>
      </c>
      <c r="G299" s="25">
        <v>1</v>
      </c>
      <c r="H299" s="30" t="s">
        <v>5</v>
      </c>
      <c r="I299" s="25">
        <f>F299</f>
        <v>32</v>
      </c>
      <c r="J299" s="73" t="s">
        <v>39</v>
      </c>
    </row>
    <row r="300" spans="1:16" s="15" customFormat="1" ht="15" x14ac:dyDescent="0.25">
      <c r="A300" s="15">
        <f t="shared" ref="A300:A313" si="77">A299+1</f>
        <v>2</v>
      </c>
      <c r="B300" s="15" t="s">
        <v>22</v>
      </c>
      <c r="C300" s="16"/>
      <c r="F300" s="26">
        <v>2</v>
      </c>
      <c r="G300" s="25">
        <f t="shared" ref="G300:G313" si="78">I299+1</f>
        <v>33</v>
      </c>
      <c r="H300" s="30" t="s">
        <v>5</v>
      </c>
      <c r="I300" s="25">
        <f>I299+F300</f>
        <v>34</v>
      </c>
      <c r="J300" s="73" t="s">
        <v>80</v>
      </c>
    </row>
    <row r="301" spans="1:16" s="15" customFormat="1" ht="15" x14ac:dyDescent="0.25">
      <c r="A301" s="15">
        <f t="shared" si="77"/>
        <v>3</v>
      </c>
      <c r="B301" s="15" t="s">
        <v>14</v>
      </c>
      <c r="C301" s="16"/>
      <c r="F301" s="26">
        <v>3</v>
      </c>
      <c r="G301" s="25">
        <f t="shared" si="78"/>
        <v>35</v>
      </c>
      <c r="H301" s="30" t="s">
        <v>5</v>
      </c>
      <c r="I301" s="25">
        <f t="shared" ref="I301:I312" si="79">I300+F301</f>
        <v>37</v>
      </c>
      <c r="J301" s="73" t="s">
        <v>32</v>
      </c>
    </row>
    <row r="302" spans="1:16" s="15" customFormat="1" ht="15" x14ac:dyDescent="0.25">
      <c r="A302" s="15">
        <f t="shared" si="77"/>
        <v>4</v>
      </c>
      <c r="B302" s="15" t="s">
        <v>113</v>
      </c>
      <c r="C302" s="38" t="s">
        <v>70</v>
      </c>
      <c r="D302" s="29"/>
      <c r="E302" s="25">
        <v>1</v>
      </c>
      <c r="F302" s="52">
        <v>2</v>
      </c>
      <c r="G302" s="25">
        <f t="shared" si="78"/>
        <v>38</v>
      </c>
      <c r="H302" s="30" t="s">
        <v>5</v>
      </c>
      <c r="I302" s="25">
        <f t="shared" si="79"/>
        <v>39</v>
      </c>
      <c r="J302" s="73"/>
    </row>
    <row r="303" spans="1:16" s="15" customFormat="1" ht="15" x14ac:dyDescent="0.25">
      <c r="A303" s="15">
        <f t="shared" si="77"/>
        <v>5</v>
      </c>
      <c r="B303" s="15" t="s">
        <v>114</v>
      </c>
      <c r="C303" s="38" t="s">
        <v>70</v>
      </c>
      <c r="D303" s="29"/>
      <c r="E303" s="25">
        <v>2</v>
      </c>
      <c r="F303" s="52">
        <v>3</v>
      </c>
      <c r="G303" s="25">
        <f t="shared" si="78"/>
        <v>40</v>
      </c>
      <c r="H303" s="30" t="s">
        <v>5</v>
      </c>
      <c r="I303" s="25">
        <f t="shared" si="79"/>
        <v>42</v>
      </c>
      <c r="J303" s="73"/>
    </row>
    <row r="304" spans="1:16" s="15" customFormat="1" ht="30" x14ac:dyDescent="0.25">
      <c r="A304" s="25">
        <f t="shared" si="77"/>
        <v>6</v>
      </c>
      <c r="B304" s="22" t="s">
        <v>146</v>
      </c>
      <c r="C304" s="25">
        <v>7</v>
      </c>
      <c r="D304" s="25"/>
      <c r="E304" s="25">
        <v>3</v>
      </c>
      <c r="F304" s="52">
        <v>1</v>
      </c>
      <c r="G304" s="25">
        <f t="shared" si="78"/>
        <v>43</v>
      </c>
      <c r="H304" s="30" t="s">
        <v>5</v>
      </c>
      <c r="I304" s="25">
        <f t="shared" si="79"/>
        <v>43</v>
      </c>
      <c r="J304" s="73"/>
    </row>
    <row r="305" spans="1:16" s="15" customFormat="1" ht="15" x14ac:dyDescent="0.25">
      <c r="A305" s="25">
        <f t="shared" si="77"/>
        <v>7</v>
      </c>
      <c r="B305" s="22" t="s">
        <v>180</v>
      </c>
      <c r="C305" s="25">
        <v>7</v>
      </c>
      <c r="D305" s="25"/>
      <c r="E305" s="25">
        <v>4</v>
      </c>
      <c r="F305" s="52">
        <v>1</v>
      </c>
      <c r="G305" s="25">
        <f t="shared" si="78"/>
        <v>44</v>
      </c>
      <c r="H305" s="30" t="s">
        <v>5</v>
      </c>
      <c r="I305" s="25">
        <f t="shared" si="79"/>
        <v>44</v>
      </c>
      <c r="J305" s="73"/>
    </row>
    <row r="306" spans="1:16" s="15" customFormat="1" ht="30" x14ac:dyDescent="0.25">
      <c r="A306" s="25">
        <f t="shared" si="77"/>
        <v>8</v>
      </c>
      <c r="B306" s="22" t="s">
        <v>173</v>
      </c>
      <c r="C306" s="25">
        <v>7</v>
      </c>
      <c r="D306" s="25"/>
      <c r="E306" s="25">
        <v>5</v>
      </c>
      <c r="F306" s="52">
        <v>1</v>
      </c>
      <c r="G306" s="25">
        <f t="shared" si="78"/>
        <v>45</v>
      </c>
      <c r="H306" s="30" t="s">
        <v>5</v>
      </c>
      <c r="I306" s="25">
        <f t="shared" si="79"/>
        <v>45</v>
      </c>
      <c r="J306" s="73"/>
    </row>
    <row r="307" spans="1:16" s="15" customFormat="1" ht="30" x14ac:dyDescent="0.25">
      <c r="A307" s="25">
        <f t="shared" si="77"/>
        <v>9</v>
      </c>
      <c r="B307" s="22" t="s">
        <v>174</v>
      </c>
      <c r="C307" s="25">
        <v>7</v>
      </c>
      <c r="D307" s="25"/>
      <c r="E307" s="25">
        <v>6</v>
      </c>
      <c r="F307" s="52">
        <v>1</v>
      </c>
      <c r="G307" s="25">
        <f t="shared" si="78"/>
        <v>46</v>
      </c>
      <c r="H307" s="30" t="s">
        <v>5</v>
      </c>
      <c r="I307" s="25">
        <f t="shared" si="79"/>
        <v>46</v>
      </c>
      <c r="J307" s="73"/>
    </row>
    <row r="308" spans="1:16" s="15" customFormat="1" ht="15" x14ac:dyDescent="0.25">
      <c r="A308" s="25">
        <f t="shared" si="77"/>
        <v>10</v>
      </c>
      <c r="B308" s="22" t="s">
        <v>175</v>
      </c>
      <c r="C308" s="25">
        <v>7</v>
      </c>
      <c r="D308" s="25"/>
      <c r="E308" s="25">
        <v>7</v>
      </c>
      <c r="F308" s="52">
        <v>1</v>
      </c>
      <c r="G308" s="25">
        <f t="shared" si="78"/>
        <v>47</v>
      </c>
      <c r="H308" s="30" t="s">
        <v>5</v>
      </c>
      <c r="I308" s="25">
        <f t="shared" si="79"/>
        <v>47</v>
      </c>
      <c r="J308" s="73"/>
    </row>
    <row r="309" spans="1:16" s="15" customFormat="1" ht="30" x14ac:dyDescent="0.25">
      <c r="A309" s="25">
        <f t="shared" si="77"/>
        <v>11</v>
      </c>
      <c r="B309" s="22" t="s">
        <v>176</v>
      </c>
      <c r="C309" s="25">
        <v>7</v>
      </c>
      <c r="D309" s="25"/>
      <c r="E309" s="25">
        <v>8</v>
      </c>
      <c r="F309" s="52">
        <v>1</v>
      </c>
      <c r="G309" s="25">
        <f t="shared" si="78"/>
        <v>48</v>
      </c>
      <c r="H309" s="30" t="s">
        <v>5</v>
      </c>
      <c r="I309" s="25">
        <f t="shared" si="79"/>
        <v>48</v>
      </c>
      <c r="J309" s="73"/>
    </row>
    <row r="310" spans="1:16" s="15" customFormat="1" ht="15" x14ac:dyDescent="0.25">
      <c r="A310" s="25">
        <f t="shared" si="77"/>
        <v>12</v>
      </c>
      <c r="B310" s="22" t="s">
        <v>177</v>
      </c>
      <c r="C310" s="25">
        <v>7</v>
      </c>
      <c r="D310" s="25"/>
      <c r="E310" s="25">
        <v>9</v>
      </c>
      <c r="F310" s="52">
        <v>2</v>
      </c>
      <c r="G310" s="25">
        <f t="shared" si="78"/>
        <v>49</v>
      </c>
      <c r="H310" s="30" t="s">
        <v>5</v>
      </c>
      <c r="I310" s="25">
        <f t="shared" si="79"/>
        <v>50</v>
      </c>
      <c r="J310" s="73"/>
    </row>
    <row r="311" spans="1:16" s="15" customFormat="1" ht="15" x14ac:dyDescent="0.25">
      <c r="A311" s="25">
        <f t="shared" si="77"/>
        <v>13</v>
      </c>
      <c r="B311" s="22" t="s">
        <v>178</v>
      </c>
      <c r="C311" s="25">
        <v>7</v>
      </c>
      <c r="D311" s="25"/>
      <c r="E311" s="25">
        <v>10</v>
      </c>
      <c r="F311" s="52">
        <v>2</v>
      </c>
      <c r="G311" s="25">
        <f t="shared" si="78"/>
        <v>51</v>
      </c>
      <c r="H311" s="30" t="s">
        <v>5</v>
      </c>
      <c r="I311" s="25">
        <f t="shared" si="79"/>
        <v>52</v>
      </c>
      <c r="J311" s="73"/>
    </row>
    <row r="312" spans="1:16" s="15" customFormat="1" ht="30" x14ac:dyDescent="0.25">
      <c r="A312" s="25">
        <f t="shared" si="77"/>
        <v>14</v>
      </c>
      <c r="B312" s="22" t="s">
        <v>179</v>
      </c>
      <c r="C312" s="25">
        <v>7</v>
      </c>
      <c r="D312" s="25"/>
      <c r="E312" s="25">
        <v>11</v>
      </c>
      <c r="F312" s="52">
        <v>2</v>
      </c>
      <c r="G312" s="25">
        <f t="shared" si="78"/>
        <v>53</v>
      </c>
      <c r="H312" s="30" t="s">
        <v>5</v>
      </c>
      <c r="I312" s="25">
        <f t="shared" si="79"/>
        <v>54</v>
      </c>
      <c r="J312" s="73"/>
    </row>
    <row r="313" spans="1:16" s="15" customFormat="1" ht="15" x14ac:dyDescent="0.25">
      <c r="A313" s="25">
        <f t="shared" si="77"/>
        <v>15</v>
      </c>
      <c r="B313" s="15" t="s">
        <v>36</v>
      </c>
      <c r="C313" s="16"/>
      <c r="F313" s="26">
        <f>I313-I312</f>
        <v>72</v>
      </c>
      <c r="G313" s="25">
        <f t="shared" si="78"/>
        <v>55</v>
      </c>
      <c r="H313" s="30" t="s">
        <v>5</v>
      </c>
      <c r="I313" s="25">
        <v>126</v>
      </c>
      <c r="J313" s="73"/>
    </row>
    <row r="314" spans="1:16" s="15" customFormat="1" ht="15" x14ac:dyDescent="0.25">
      <c r="A314" s="15">
        <f t="shared" ref="A314:A315" si="80">(A313+1)</f>
        <v>16</v>
      </c>
      <c r="B314" s="15" t="s">
        <v>193</v>
      </c>
      <c r="C314" s="16"/>
      <c r="F314" s="15">
        <v>3</v>
      </c>
      <c r="G314" s="15">
        <f>I313+1</f>
        <v>127</v>
      </c>
      <c r="H314" s="15" t="s">
        <v>5</v>
      </c>
      <c r="I314" s="15">
        <f>I313+F314</f>
        <v>129</v>
      </c>
      <c r="J314" s="73"/>
      <c r="K314" s="19"/>
      <c r="L314" s="28"/>
      <c r="M314" s="28"/>
      <c r="N314" s="8"/>
      <c r="O314" s="9"/>
      <c r="P314" s="9"/>
    </row>
    <row r="315" spans="1:16" s="15" customFormat="1" ht="15" x14ac:dyDescent="0.25">
      <c r="A315" s="20">
        <f t="shared" si="80"/>
        <v>17</v>
      </c>
      <c r="B315" s="20" t="s">
        <v>194</v>
      </c>
      <c r="C315" s="21"/>
      <c r="D315" s="20"/>
      <c r="E315" s="20"/>
      <c r="F315" s="20">
        <v>10</v>
      </c>
      <c r="G315" s="20">
        <f t="shared" ref="G315" si="81">I314+1</f>
        <v>130</v>
      </c>
      <c r="H315" s="20" t="s">
        <v>5</v>
      </c>
      <c r="I315" s="20">
        <f t="shared" ref="I315" si="82">I314+F315</f>
        <v>139</v>
      </c>
      <c r="J315" s="74"/>
      <c r="K315" s="19"/>
      <c r="L315" s="28"/>
      <c r="M315" s="28"/>
      <c r="N315" s="8"/>
      <c r="O315" s="9"/>
      <c r="P315" s="9"/>
    </row>
    <row r="316" spans="1:16" s="15" customFormat="1" ht="15" x14ac:dyDescent="0.25">
      <c r="C316" s="16"/>
      <c r="F316" s="26"/>
      <c r="H316" s="19"/>
      <c r="J316" s="30"/>
    </row>
    <row r="317" spans="1:16" s="15" customFormat="1" ht="15" x14ac:dyDescent="0.25">
      <c r="B317" s="18" t="s">
        <v>150</v>
      </c>
      <c r="C317" s="16"/>
      <c r="F317" s="26"/>
      <c r="J317" s="47"/>
    </row>
    <row r="318" spans="1:16" s="15" customFormat="1" ht="15" x14ac:dyDescent="0.25">
      <c r="A318" s="20"/>
      <c r="B318" s="18"/>
      <c r="C318" s="16"/>
      <c r="F318" s="26"/>
      <c r="J318" s="30"/>
    </row>
    <row r="319" spans="1:16" s="15" customFormat="1" ht="15" x14ac:dyDescent="0.25">
      <c r="A319" s="33" t="s">
        <v>64</v>
      </c>
      <c r="B319" s="34" t="s">
        <v>0</v>
      </c>
      <c r="C319" s="33" t="s">
        <v>65</v>
      </c>
      <c r="D319" s="34" t="s">
        <v>0</v>
      </c>
      <c r="E319" s="33" t="s">
        <v>66</v>
      </c>
      <c r="F319" s="53" t="s">
        <v>67</v>
      </c>
      <c r="G319" s="34" t="s">
        <v>68</v>
      </c>
      <c r="H319" s="34"/>
      <c r="I319" s="34"/>
      <c r="J319" s="77" t="s">
        <v>1</v>
      </c>
    </row>
    <row r="320" spans="1:16" s="15" customFormat="1" ht="15" x14ac:dyDescent="0.25">
      <c r="A320" s="15">
        <v>1</v>
      </c>
      <c r="B320" s="15" t="s">
        <v>15</v>
      </c>
      <c r="C320" s="16"/>
      <c r="F320" s="26">
        <v>32</v>
      </c>
      <c r="G320" s="25">
        <v>1</v>
      </c>
      <c r="H320" s="30" t="s">
        <v>5</v>
      </c>
      <c r="I320" s="25">
        <f>F320</f>
        <v>32</v>
      </c>
      <c r="J320" s="73" t="s">
        <v>39</v>
      </c>
    </row>
    <row r="321" spans="1:10" s="15" customFormat="1" ht="15" x14ac:dyDescent="0.25">
      <c r="A321" s="15">
        <f t="shared" ref="A321:A336" si="83">A320+1</f>
        <v>2</v>
      </c>
      <c r="B321" s="15" t="s">
        <v>22</v>
      </c>
      <c r="C321" s="16"/>
      <c r="F321" s="26">
        <v>2</v>
      </c>
      <c r="G321" s="25">
        <f t="shared" ref="G321:G336" si="84">I320+1</f>
        <v>33</v>
      </c>
      <c r="H321" s="30" t="s">
        <v>5</v>
      </c>
      <c r="I321" s="25">
        <f>I320+F321</f>
        <v>34</v>
      </c>
      <c r="J321" s="73" t="s">
        <v>151</v>
      </c>
    </row>
    <row r="322" spans="1:10" s="15" customFormat="1" ht="15" x14ac:dyDescent="0.25">
      <c r="A322" s="15">
        <f t="shared" si="83"/>
        <v>3</v>
      </c>
      <c r="B322" s="15" t="s">
        <v>14</v>
      </c>
      <c r="C322" s="16"/>
      <c r="F322" s="26">
        <v>3</v>
      </c>
      <c r="G322" s="25">
        <f t="shared" si="84"/>
        <v>35</v>
      </c>
      <c r="H322" s="30" t="s">
        <v>5</v>
      </c>
      <c r="I322" s="25">
        <f t="shared" ref="I322:I335" si="85">I321+F322</f>
        <v>37</v>
      </c>
      <c r="J322" s="73" t="s">
        <v>32</v>
      </c>
    </row>
    <row r="323" spans="1:10" s="15" customFormat="1" ht="15" x14ac:dyDescent="0.25">
      <c r="A323" s="15">
        <f t="shared" si="83"/>
        <v>4</v>
      </c>
      <c r="B323" s="15" t="s">
        <v>113</v>
      </c>
      <c r="C323" s="38" t="s">
        <v>69</v>
      </c>
      <c r="D323" s="29"/>
      <c r="E323" s="25">
        <v>1</v>
      </c>
      <c r="F323" s="52">
        <v>2</v>
      </c>
      <c r="G323" s="25">
        <f t="shared" si="84"/>
        <v>38</v>
      </c>
      <c r="H323" s="30" t="s">
        <v>5</v>
      </c>
      <c r="I323" s="25">
        <f t="shared" si="85"/>
        <v>39</v>
      </c>
      <c r="J323" s="73"/>
    </row>
    <row r="324" spans="1:10" s="15" customFormat="1" ht="15" x14ac:dyDescent="0.25">
      <c r="A324" s="15">
        <f t="shared" si="83"/>
        <v>5</v>
      </c>
      <c r="B324" s="15" t="s">
        <v>114</v>
      </c>
      <c r="C324" s="38" t="s">
        <v>69</v>
      </c>
      <c r="D324" s="29"/>
      <c r="E324" s="25">
        <v>2</v>
      </c>
      <c r="F324" s="52">
        <v>3</v>
      </c>
      <c r="G324" s="25">
        <f t="shared" si="84"/>
        <v>40</v>
      </c>
      <c r="H324" s="30" t="s">
        <v>5</v>
      </c>
      <c r="I324" s="25">
        <f t="shared" si="85"/>
        <v>42</v>
      </c>
      <c r="J324" s="73"/>
    </row>
    <row r="325" spans="1:10" s="15" customFormat="1" ht="15" x14ac:dyDescent="0.25">
      <c r="A325" s="15">
        <f t="shared" si="83"/>
        <v>6</v>
      </c>
      <c r="B325" s="32" t="s">
        <v>147</v>
      </c>
      <c r="C325" s="25">
        <v>8</v>
      </c>
      <c r="D325" s="25"/>
      <c r="E325" s="25">
        <v>3</v>
      </c>
      <c r="F325" s="52">
        <v>2</v>
      </c>
      <c r="G325" s="25">
        <f t="shared" si="84"/>
        <v>43</v>
      </c>
      <c r="H325" s="30" t="s">
        <v>5</v>
      </c>
      <c r="I325" s="25">
        <f t="shared" si="85"/>
        <v>44</v>
      </c>
      <c r="J325" s="73"/>
    </row>
    <row r="326" spans="1:10" s="15" customFormat="1" ht="15" x14ac:dyDescent="0.25">
      <c r="A326" s="25">
        <f t="shared" si="83"/>
        <v>7</v>
      </c>
      <c r="B326" s="32" t="s">
        <v>181</v>
      </c>
      <c r="C326" s="25">
        <v>8</v>
      </c>
      <c r="D326" s="25"/>
      <c r="E326" s="25">
        <v>5</v>
      </c>
      <c r="F326" s="52">
        <v>5</v>
      </c>
      <c r="G326" s="25">
        <f t="shared" si="84"/>
        <v>45</v>
      </c>
      <c r="H326" s="30" t="s">
        <v>5</v>
      </c>
      <c r="I326" s="25">
        <f t="shared" si="85"/>
        <v>49</v>
      </c>
      <c r="J326" s="73"/>
    </row>
    <row r="327" spans="1:10" s="15" customFormat="1" ht="15" x14ac:dyDescent="0.25">
      <c r="A327" s="25">
        <f t="shared" si="83"/>
        <v>8</v>
      </c>
      <c r="B327" s="32" t="s">
        <v>182</v>
      </c>
      <c r="C327" s="25">
        <v>8</v>
      </c>
      <c r="D327" s="25"/>
      <c r="E327" s="25">
        <v>6</v>
      </c>
      <c r="F327" s="52">
        <v>3</v>
      </c>
      <c r="G327" s="25">
        <f t="shared" si="84"/>
        <v>50</v>
      </c>
      <c r="H327" s="30" t="s">
        <v>5</v>
      </c>
      <c r="I327" s="25">
        <f t="shared" si="85"/>
        <v>52</v>
      </c>
      <c r="J327" s="73"/>
    </row>
    <row r="328" spans="1:10" s="15" customFormat="1" ht="15" x14ac:dyDescent="0.25">
      <c r="A328" s="25">
        <f t="shared" si="83"/>
        <v>9</v>
      </c>
      <c r="B328" s="32" t="s">
        <v>183</v>
      </c>
      <c r="C328" s="25">
        <v>8</v>
      </c>
      <c r="D328" s="25"/>
      <c r="E328" s="25">
        <v>7</v>
      </c>
      <c r="F328" s="52">
        <v>1</v>
      </c>
      <c r="G328" s="25">
        <f t="shared" si="84"/>
        <v>53</v>
      </c>
      <c r="H328" s="30" t="s">
        <v>5</v>
      </c>
      <c r="I328" s="25">
        <f t="shared" si="85"/>
        <v>53</v>
      </c>
      <c r="J328" s="73"/>
    </row>
    <row r="329" spans="1:10" s="15" customFormat="1" ht="15" x14ac:dyDescent="0.25">
      <c r="A329" s="25">
        <f t="shared" si="83"/>
        <v>10</v>
      </c>
      <c r="B329" s="31" t="s">
        <v>184</v>
      </c>
      <c r="C329" s="25">
        <v>8</v>
      </c>
      <c r="D329" s="25"/>
      <c r="E329" s="25">
        <v>8</v>
      </c>
      <c r="F329" s="52">
        <v>1</v>
      </c>
      <c r="G329" s="25">
        <f t="shared" si="84"/>
        <v>54</v>
      </c>
      <c r="H329" s="30" t="s">
        <v>5</v>
      </c>
      <c r="I329" s="25">
        <f t="shared" si="85"/>
        <v>54</v>
      </c>
      <c r="J329" s="73"/>
    </row>
    <row r="330" spans="1:10" s="15" customFormat="1" ht="30" x14ac:dyDescent="0.25">
      <c r="A330" s="25">
        <f t="shared" si="83"/>
        <v>11</v>
      </c>
      <c r="B330" s="32" t="s">
        <v>148</v>
      </c>
      <c r="C330" s="25">
        <v>8</v>
      </c>
      <c r="D330" s="25"/>
      <c r="E330" s="25">
        <v>9</v>
      </c>
      <c r="F330" s="52">
        <v>1</v>
      </c>
      <c r="G330" s="25">
        <f t="shared" si="84"/>
        <v>55</v>
      </c>
      <c r="H330" s="30" t="s">
        <v>5</v>
      </c>
      <c r="I330" s="25">
        <f t="shared" si="85"/>
        <v>55</v>
      </c>
      <c r="J330" s="73"/>
    </row>
    <row r="331" spans="1:10" s="15" customFormat="1" ht="15" x14ac:dyDescent="0.25">
      <c r="A331" s="25">
        <f t="shared" si="83"/>
        <v>12</v>
      </c>
      <c r="B331" s="32" t="s">
        <v>185</v>
      </c>
      <c r="C331" s="25">
        <v>8</v>
      </c>
      <c r="D331" s="25"/>
      <c r="E331" s="25">
        <v>10</v>
      </c>
      <c r="F331" s="52">
        <v>2</v>
      </c>
      <c r="G331" s="25">
        <f t="shared" si="84"/>
        <v>56</v>
      </c>
      <c r="H331" s="30" t="s">
        <v>5</v>
      </c>
      <c r="I331" s="25">
        <f t="shared" si="85"/>
        <v>57</v>
      </c>
      <c r="J331" s="73"/>
    </row>
    <row r="332" spans="1:10" s="15" customFormat="1" ht="15" x14ac:dyDescent="0.25">
      <c r="A332" s="25">
        <f t="shared" si="83"/>
        <v>13</v>
      </c>
      <c r="B332" s="32" t="s">
        <v>181</v>
      </c>
      <c r="C332" s="25">
        <v>8</v>
      </c>
      <c r="D332" s="25"/>
      <c r="E332" s="25">
        <v>12</v>
      </c>
      <c r="F332" s="52">
        <v>5</v>
      </c>
      <c r="G332" s="25">
        <f t="shared" si="84"/>
        <v>58</v>
      </c>
      <c r="H332" s="30" t="s">
        <v>5</v>
      </c>
      <c r="I332" s="25">
        <f t="shared" si="85"/>
        <v>62</v>
      </c>
      <c r="J332" s="73"/>
    </row>
    <row r="333" spans="1:10" s="15" customFormat="1" ht="15" x14ac:dyDescent="0.25">
      <c r="A333" s="25">
        <f t="shared" si="83"/>
        <v>14</v>
      </c>
      <c r="B333" s="32" t="s">
        <v>182</v>
      </c>
      <c r="C333" s="25">
        <v>8</v>
      </c>
      <c r="D333" s="25"/>
      <c r="E333" s="25">
        <v>13</v>
      </c>
      <c r="F333" s="52">
        <v>3</v>
      </c>
      <c r="G333" s="25">
        <f t="shared" si="84"/>
        <v>63</v>
      </c>
      <c r="H333" s="30" t="s">
        <v>5</v>
      </c>
      <c r="I333" s="25">
        <f t="shared" si="85"/>
        <v>65</v>
      </c>
      <c r="J333" s="73"/>
    </row>
    <row r="334" spans="1:10" s="15" customFormat="1" ht="15" x14ac:dyDescent="0.25">
      <c r="A334" s="25">
        <f t="shared" si="83"/>
        <v>15</v>
      </c>
      <c r="B334" s="32" t="s">
        <v>183</v>
      </c>
      <c r="C334" s="25">
        <v>8</v>
      </c>
      <c r="D334" s="25"/>
      <c r="E334" s="25">
        <v>14</v>
      </c>
      <c r="F334" s="52">
        <v>1</v>
      </c>
      <c r="G334" s="25">
        <f t="shared" si="84"/>
        <v>66</v>
      </c>
      <c r="H334" s="30" t="s">
        <v>5</v>
      </c>
      <c r="I334" s="25">
        <f t="shared" si="85"/>
        <v>66</v>
      </c>
      <c r="J334" s="73"/>
    </row>
    <row r="335" spans="1:10" s="15" customFormat="1" ht="15" x14ac:dyDescent="0.25">
      <c r="A335" s="25">
        <f t="shared" si="83"/>
        <v>16</v>
      </c>
      <c r="B335" s="32" t="s">
        <v>184</v>
      </c>
      <c r="C335" s="25">
        <v>8</v>
      </c>
      <c r="D335" s="25"/>
      <c r="E335" s="25">
        <v>15</v>
      </c>
      <c r="F335" s="52">
        <v>1</v>
      </c>
      <c r="G335" s="25">
        <f t="shared" si="84"/>
        <v>67</v>
      </c>
      <c r="H335" s="30" t="s">
        <v>5</v>
      </c>
      <c r="I335" s="25">
        <f t="shared" si="85"/>
        <v>67</v>
      </c>
      <c r="J335" s="73"/>
    </row>
    <row r="336" spans="1:10" s="15" customFormat="1" ht="15" x14ac:dyDescent="0.25">
      <c r="A336" s="15">
        <f t="shared" si="83"/>
        <v>17</v>
      </c>
      <c r="B336" s="15" t="s">
        <v>36</v>
      </c>
      <c r="C336" s="16"/>
      <c r="F336" s="26">
        <f>I336-I335</f>
        <v>59</v>
      </c>
      <c r="G336" s="25">
        <f t="shared" si="84"/>
        <v>68</v>
      </c>
      <c r="H336" s="30" t="s">
        <v>5</v>
      </c>
      <c r="I336" s="25">
        <v>126</v>
      </c>
      <c r="J336" s="73"/>
    </row>
    <row r="337" spans="1:16" s="15" customFormat="1" ht="15" x14ac:dyDescent="0.25">
      <c r="A337" s="15">
        <f t="shared" ref="A337:A338" si="86">(A336+1)</f>
        <v>18</v>
      </c>
      <c r="B337" s="15" t="s">
        <v>193</v>
      </c>
      <c r="C337" s="16"/>
      <c r="F337" s="15">
        <v>3</v>
      </c>
      <c r="G337" s="15">
        <f>I336+1</f>
        <v>127</v>
      </c>
      <c r="H337" s="15" t="s">
        <v>5</v>
      </c>
      <c r="I337" s="15">
        <f>I336+F337</f>
        <v>129</v>
      </c>
      <c r="J337" s="73"/>
      <c r="K337" s="19"/>
      <c r="L337" s="28"/>
      <c r="M337" s="28"/>
      <c r="N337" s="8"/>
      <c r="O337" s="9"/>
      <c r="P337" s="9"/>
    </row>
    <row r="338" spans="1:16" s="15" customFormat="1" ht="15" x14ac:dyDescent="0.25">
      <c r="A338" s="20">
        <f t="shared" si="86"/>
        <v>19</v>
      </c>
      <c r="B338" s="20" t="s">
        <v>194</v>
      </c>
      <c r="C338" s="21"/>
      <c r="D338" s="20"/>
      <c r="E338" s="20"/>
      <c r="F338" s="20">
        <v>10</v>
      </c>
      <c r="G338" s="20">
        <f t="shared" ref="G338" si="87">I337+1</f>
        <v>130</v>
      </c>
      <c r="H338" s="20" t="s">
        <v>5</v>
      </c>
      <c r="I338" s="20">
        <f t="shared" ref="I338" si="88">I337+F338</f>
        <v>139</v>
      </c>
      <c r="J338" s="74"/>
      <c r="K338" s="19"/>
      <c r="L338" s="28"/>
      <c r="M338" s="28"/>
      <c r="N338" s="8"/>
      <c r="O338" s="9"/>
      <c r="P338" s="9"/>
    </row>
    <row r="339" spans="1:16" s="15" customFormat="1" ht="15" x14ac:dyDescent="0.25">
      <c r="C339" s="16"/>
      <c r="F339" s="26"/>
      <c r="H339" s="19"/>
      <c r="J339" s="30"/>
    </row>
    <row r="340" spans="1:16" s="15" customFormat="1" ht="15" x14ac:dyDescent="0.25">
      <c r="B340" s="18" t="s">
        <v>155</v>
      </c>
      <c r="C340" s="16"/>
      <c r="F340" s="26"/>
      <c r="J340" s="47"/>
    </row>
    <row r="341" spans="1:16" s="15" customFormat="1" ht="15" x14ac:dyDescent="0.25">
      <c r="A341" s="20"/>
      <c r="B341" s="18"/>
      <c r="C341" s="16"/>
      <c r="F341" s="26"/>
      <c r="J341" s="30"/>
    </row>
    <row r="342" spans="1:16" s="15" customFormat="1" ht="15" x14ac:dyDescent="0.25">
      <c r="A342" s="33" t="s">
        <v>64</v>
      </c>
      <c r="B342" s="34" t="s">
        <v>0</v>
      </c>
      <c r="C342" s="33" t="s">
        <v>65</v>
      </c>
      <c r="D342" s="34" t="s">
        <v>0</v>
      </c>
      <c r="E342" s="33" t="s">
        <v>66</v>
      </c>
      <c r="F342" s="53" t="s">
        <v>67</v>
      </c>
      <c r="G342" s="34" t="s">
        <v>68</v>
      </c>
      <c r="H342" s="34"/>
      <c r="I342" s="34"/>
      <c r="J342" s="77" t="s">
        <v>1</v>
      </c>
    </row>
    <row r="343" spans="1:16" s="15" customFormat="1" ht="15" x14ac:dyDescent="0.25">
      <c r="A343" s="15">
        <v>1</v>
      </c>
      <c r="B343" s="15" t="s">
        <v>15</v>
      </c>
      <c r="C343" s="16"/>
      <c r="F343" s="26">
        <v>32</v>
      </c>
      <c r="G343" s="25">
        <v>1</v>
      </c>
      <c r="H343" s="30" t="s">
        <v>5</v>
      </c>
      <c r="I343" s="25">
        <f>F343</f>
        <v>32</v>
      </c>
      <c r="J343" s="73" t="s">
        <v>39</v>
      </c>
    </row>
    <row r="344" spans="1:16" s="15" customFormat="1" ht="15" x14ac:dyDescent="0.25">
      <c r="A344" s="15">
        <f t="shared" ref="A344:A353" si="89">A343+1</f>
        <v>2</v>
      </c>
      <c r="B344" s="15" t="s">
        <v>22</v>
      </c>
      <c r="C344" s="16"/>
      <c r="F344" s="26">
        <v>2</v>
      </c>
      <c r="G344" s="25">
        <f t="shared" ref="G344:G347" si="90">I343+1</f>
        <v>33</v>
      </c>
      <c r="H344" s="30" t="s">
        <v>5</v>
      </c>
      <c r="I344" s="25">
        <f>I343+F344</f>
        <v>34</v>
      </c>
      <c r="J344" s="73" t="s">
        <v>156</v>
      </c>
    </row>
    <row r="345" spans="1:16" s="15" customFormat="1" ht="15" x14ac:dyDescent="0.25">
      <c r="A345" s="15">
        <f t="shared" si="89"/>
        <v>3</v>
      </c>
      <c r="B345" s="15" t="s">
        <v>14</v>
      </c>
      <c r="C345" s="16"/>
      <c r="F345" s="26">
        <v>3</v>
      </c>
      <c r="G345" s="25">
        <f t="shared" si="90"/>
        <v>35</v>
      </c>
      <c r="H345" s="30" t="s">
        <v>5</v>
      </c>
      <c r="I345" s="25">
        <f t="shared" ref="I345:I347" si="91">I344+F345</f>
        <v>37</v>
      </c>
      <c r="J345" s="73" t="s">
        <v>32</v>
      </c>
    </row>
    <row r="346" spans="1:16" s="15" customFormat="1" ht="15" x14ac:dyDescent="0.25">
      <c r="A346" s="15">
        <f t="shared" si="89"/>
        <v>4</v>
      </c>
      <c r="B346" s="15" t="s">
        <v>113</v>
      </c>
      <c r="C346" s="38" t="s">
        <v>154</v>
      </c>
      <c r="D346" s="29"/>
      <c r="E346" s="25">
        <v>1</v>
      </c>
      <c r="F346" s="52">
        <v>2</v>
      </c>
      <c r="G346" s="25">
        <f t="shared" si="90"/>
        <v>38</v>
      </c>
      <c r="H346" s="30" t="s">
        <v>5</v>
      </c>
      <c r="I346" s="25">
        <f t="shared" si="91"/>
        <v>39</v>
      </c>
      <c r="J346" s="73"/>
    </row>
    <row r="347" spans="1:16" s="15" customFormat="1" ht="15" x14ac:dyDescent="0.25">
      <c r="A347" s="15">
        <f t="shared" si="89"/>
        <v>5</v>
      </c>
      <c r="B347" s="15" t="s">
        <v>114</v>
      </c>
      <c r="C347" s="38" t="s">
        <v>154</v>
      </c>
      <c r="D347" s="29"/>
      <c r="E347" s="25">
        <v>2</v>
      </c>
      <c r="F347" s="52">
        <v>3</v>
      </c>
      <c r="G347" s="25">
        <f t="shared" si="90"/>
        <v>40</v>
      </c>
      <c r="H347" s="30" t="s">
        <v>5</v>
      </c>
      <c r="I347" s="25">
        <f t="shared" si="91"/>
        <v>42</v>
      </c>
      <c r="J347" s="73"/>
    </row>
    <row r="348" spans="1:16" s="15" customFormat="1" ht="15" x14ac:dyDescent="0.25">
      <c r="A348" s="31">
        <f t="shared" si="89"/>
        <v>6</v>
      </c>
      <c r="B348" s="15" t="s">
        <v>75</v>
      </c>
      <c r="C348" s="38" t="s">
        <v>154</v>
      </c>
      <c r="D348" s="43"/>
      <c r="E348" s="25">
        <v>3</v>
      </c>
      <c r="F348" s="60">
        <v>2</v>
      </c>
      <c r="G348" s="25">
        <f t="shared" ref="G348:G353" si="92">I347+1</f>
        <v>43</v>
      </c>
      <c r="H348" s="30" t="s">
        <v>5</v>
      </c>
      <c r="I348" s="25">
        <f t="shared" ref="I348:I352" si="93">I347+F348</f>
        <v>44</v>
      </c>
      <c r="J348" s="73"/>
    </row>
    <row r="349" spans="1:16" s="15" customFormat="1" ht="15" x14ac:dyDescent="0.25">
      <c r="A349" s="31">
        <f t="shared" si="89"/>
        <v>7</v>
      </c>
      <c r="B349" s="15" t="s">
        <v>76</v>
      </c>
      <c r="C349" s="38" t="s">
        <v>154</v>
      </c>
      <c r="D349" s="43"/>
      <c r="E349" s="25">
        <v>4</v>
      </c>
      <c r="F349" s="60">
        <v>1</v>
      </c>
      <c r="G349" s="25">
        <f t="shared" si="92"/>
        <v>45</v>
      </c>
      <c r="H349" s="30" t="s">
        <v>5</v>
      </c>
      <c r="I349" s="25">
        <f t="shared" si="93"/>
        <v>45</v>
      </c>
      <c r="J349" s="73"/>
    </row>
    <row r="350" spans="1:16" s="15" customFormat="1" ht="15" x14ac:dyDescent="0.25">
      <c r="A350" s="31">
        <f t="shared" si="89"/>
        <v>8</v>
      </c>
      <c r="B350" s="15" t="s">
        <v>77</v>
      </c>
      <c r="C350" s="38" t="s">
        <v>154</v>
      </c>
      <c r="D350" s="43"/>
      <c r="E350" s="25">
        <v>5</v>
      </c>
      <c r="F350" s="60">
        <v>1</v>
      </c>
      <c r="G350" s="25">
        <f t="shared" si="92"/>
        <v>46</v>
      </c>
      <c r="H350" s="30" t="s">
        <v>5</v>
      </c>
      <c r="I350" s="25">
        <f t="shared" si="93"/>
        <v>46</v>
      </c>
      <c r="J350" s="73"/>
    </row>
    <row r="351" spans="1:16" s="15" customFormat="1" ht="15" x14ac:dyDescent="0.25">
      <c r="A351" s="31">
        <f t="shared" si="89"/>
        <v>9</v>
      </c>
      <c r="B351" s="15" t="s">
        <v>152</v>
      </c>
      <c r="C351" s="38" t="s">
        <v>154</v>
      </c>
      <c r="D351" s="43"/>
      <c r="E351" s="25">
        <v>6</v>
      </c>
      <c r="F351" s="60">
        <v>2</v>
      </c>
      <c r="G351" s="25">
        <f t="shared" si="92"/>
        <v>47</v>
      </c>
      <c r="H351" s="30" t="s">
        <v>5</v>
      </c>
      <c r="I351" s="25">
        <f t="shared" si="93"/>
        <v>48</v>
      </c>
      <c r="J351" s="73"/>
    </row>
    <row r="352" spans="1:16" s="15" customFormat="1" ht="30" x14ac:dyDescent="0.25">
      <c r="A352" s="25">
        <f t="shared" si="89"/>
        <v>10</v>
      </c>
      <c r="B352" s="32" t="s">
        <v>153</v>
      </c>
      <c r="C352" s="42" t="s">
        <v>154</v>
      </c>
      <c r="D352" s="43"/>
      <c r="E352" s="25">
        <v>7</v>
      </c>
      <c r="F352" s="60">
        <v>1</v>
      </c>
      <c r="G352" s="25">
        <f t="shared" si="92"/>
        <v>49</v>
      </c>
      <c r="H352" s="30" t="s">
        <v>5</v>
      </c>
      <c r="I352" s="25">
        <f t="shared" si="93"/>
        <v>49</v>
      </c>
      <c r="J352" s="73"/>
    </row>
    <row r="353" spans="1:16" s="15" customFormat="1" ht="15" x14ac:dyDescent="0.25">
      <c r="A353" s="31">
        <f t="shared" si="89"/>
        <v>11</v>
      </c>
      <c r="B353" s="31" t="s">
        <v>36</v>
      </c>
      <c r="C353" s="16"/>
      <c r="D353" s="31"/>
      <c r="E353" s="31"/>
      <c r="F353" s="75">
        <f>I353-I352</f>
        <v>77</v>
      </c>
      <c r="G353" s="25">
        <f t="shared" si="92"/>
        <v>50</v>
      </c>
      <c r="H353" s="30" t="s">
        <v>5</v>
      </c>
      <c r="I353" s="25">
        <v>126</v>
      </c>
      <c r="J353" s="73"/>
    </row>
    <row r="354" spans="1:16" s="15" customFormat="1" ht="15" x14ac:dyDescent="0.25">
      <c r="A354" s="15">
        <f t="shared" ref="A354:A355" si="94">(A353+1)</f>
        <v>12</v>
      </c>
      <c r="B354" s="15" t="s">
        <v>193</v>
      </c>
      <c r="C354" s="16"/>
      <c r="F354" s="15">
        <v>3</v>
      </c>
      <c r="G354" s="15">
        <f>I353+1</f>
        <v>127</v>
      </c>
      <c r="H354" s="15" t="s">
        <v>5</v>
      </c>
      <c r="I354" s="15">
        <f>I353+F354</f>
        <v>129</v>
      </c>
      <c r="J354" s="73"/>
      <c r="K354" s="19"/>
      <c r="L354" s="28"/>
      <c r="M354" s="28"/>
      <c r="N354" s="8"/>
      <c r="O354" s="9"/>
      <c r="P354" s="9"/>
    </row>
    <row r="355" spans="1:16" s="15" customFormat="1" ht="15" x14ac:dyDescent="0.25">
      <c r="A355" s="20">
        <f t="shared" si="94"/>
        <v>13</v>
      </c>
      <c r="B355" s="20" t="s">
        <v>194</v>
      </c>
      <c r="C355" s="21"/>
      <c r="D355" s="20"/>
      <c r="E355" s="20"/>
      <c r="F355" s="20">
        <v>10</v>
      </c>
      <c r="G355" s="20">
        <f t="shared" ref="G355" si="95">I354+1</f>
        <v>130</v>
      </c>
      <c r="H355" s="20" t="s">
        <v>5</v>
      </c>
      <c r="I355" s="20">
        <f t="shared" ref="I355" si="96">I354+F355</f>
        <v>139</v>
      </c>
      <c r="J355" s="74"/>
      <c r="K355" s="19"/>
      <c r="L355" s="28"/>
      <c r="M355" s="28"/>
      <c r="N355" s="8"/>
      <c r="O355" s="9"/>
      <c r="P355" s="9"/>
    </row>
    <row r="356" spans="1:16" s="15" customFormat="1" ht="15" x14ac:dyDescent="0.25">
      <c r="C356" s="16"/>
      <c r="F356" s="26"/>
      <c r="H356" s="19"/>
      <c r="J356" s="30"/>
    </row>
    <row r="357" spans="1:16" s="15" customFormat="1" ht="15" x14ac:dyDescent="0.25">
      <c r="B357" s="18" t="s">
        <v>157</v>
      </c>
      <c r="C357" s="16"/>
      <c r="F357" s="26"/>
      <c r="J357" s="47"/>
    </row>
    <row r="358" spans="1:16" s="15" customFormat="1" ht="15" x14ac:dyDescent="0.25">
      <c r="A358" s="20"/>
      <c r="B358" s="18"/>
      <c r="C358" s="16"/>
      <c r="F358" s="26"/>
      <c r="J358" s="30"/>
    </row>
    <row r="359" spans="1:16" s="15" customFormat="1" ht="15" x14ac:dyDescent="0.25">
      <c r="A359" s="33" t="s">
        <v>64</v>
      </c>
      <c r="B359" s="34" t="s">
        <v>0</v>
      </c>
      <c r="C359" s="33" t="s">
        <v>65</v>
      </c>
      <c r="D359" s="34" t="s">
        <v>0</v>
      </c>
      <c r="E359" s="33" t="s">
        <v>66</v>
      </c>
      <c r="F359" s="53" t="s">
        <v>67</v>
      </c>
      <c r="G359" s="34" t="s">
        <v>68</v>
      </c>
      <c r="H359" s="34"/>
      <c r="I359" s="34"/>
      <c r="J359" s="77" t="s">
        <v>1</v>
      </c>
    </row>
    <row r="360" spans="1:16" s="15" customFormat="1" ht="15" x14ac:dyDescent="0.25">
      <c r="A360" s="15">
        <v>1</v>
      </c>
      <c r="B360" s="15" t="s">
        <v>15</v>
      </c>
      <c r="C360" s="16"/>
      <c r="F360" s="26">
        <v>32</v>
      </c>
      <c r="G360" s="25">
        <v>1</v>
      </c>
      <c r="H360" s="30" t="s">
        <v>5</v>
      </c>
      <c r="I360" s="25">
        <f>F360</f>
        <v>32</v>
      </c>
      <c r="J360" s="73" t="s">
        <v>39</v>
      </c>
    </row>
    <row r="361" spans="1:16" s="15" customFormat="1" ht="15" x14ac:dyDescent="0.25">
      <c r="A361" s="15">
        <f t="shared" ref="A361:A372" si="97">A360+1</f>
        <v>2</v>
      </c>
      <c r="B361" s="15" t="s">
        <v>22</v>
      </c>
      <c r="C361" s="16"/>
      <c r="F361" s="26">
        <v>2</v>
      </c>
      <c r="G361" s="25">
        <f>I360+1</f>
        <v>33</v>
      </c>
      <c r="H361" s="30" t="s">
        <v>5</v>
      </c>
      <c r="I361" s="25">
        <f>I360+F361</f>
        <v>34</v>
      </c>
      <c r="J361" s="73" t="s">
        <v>167</v>
      </c>
    </row>
    <row r="362" spans="1:16" s="15" customFormat="1" ht="15" x14ac:dyDescent="0.25">
      <c r="A362" s="15">
        <f t="shared" si="97"/>
        <v>3</v>
      </c>
      <c r="B362" s="15" t="s">
        <v>14</v>
      </c>
      <c r="C362" s="16"/>
      <c r="F362" s="26">
        <v>5</v>
      </c>
      <c r="G362" s="25">
        <f>I361+1</f>
        <v>35</v>
      </c>
      <c r="H362" s="30" t="s">
        <v>5</v>
      </c>
      <c r="I362" s="25">
        <f>I361+F362</f>
        <v>39</v>
      </c>
      <c r="J362" s="73" t="s">
        <v>31</v>
      </c>
    </row>
    <row r="363" spans="1:16" s="15" customFormat="1" ht="15" x14ac:dyDescent="0.25">
      <c r="A363" s="15">
        <f t="shared" si="97"/>
        <v>4</v>
      </c>
      <c r="B363" s="12" t="s">
        <v>186</v>
      </c>
      <c r="C363" s="27">
        <v>2</v>
      </c>
      <c r="D363" s="27" t="s">
        <v>55</v>
      </c>
      <c r="E363" s="12">
        <v>3</v>
      </c>
      <c r="F363" s="58">
        <v>4</v>
      </c>
      <c r="G363" s="15">
        <f>I362+1</f>
        <v>40</v>
      </c>
      <c r="H363" s="15" t="s">
        <v>5</v>
      </c>
      <c r="I363" s="15">
        <f>I362+F363</f>
        <v>43</v>
      </c>
      <c r="J363" s="79"/>
    </row>
    <row r="364" spans="1:16" s="15" customFormat="1" ht="15" x14ac:dyDescent="0.25">
      <c r="A364" s="15">
        <f t="shared" si="97"/>
        <v>5</v>
      </c>
      <c r="B364" s="12" t="s">
        <v>187</v>
      </c>
      <c r="C364" s="27">
        <v>2</v>
      </c>
      <c r="D364" s="27" t="s">
        <v>55</v>
      </c>
      <c r="E364" s="12">
        <v>4</v>
      </c>
      <c r="F364" s="58">
        <v>4</v>
      </c>
      <c r="G364" s="15">
        <f>I363+1</f>
        <v>44</v>
      </c>
      <c r="H364" s="15" t="s">
        <v>5</v>
      </c>
      <c r="I364" s="15">
        <f>I363+F364</f>
        <v>47</v>
      </c>
      <c r="J364" s="79"/>
    </row>
    <row r="365" spans="1:16" s="15" customFormat="1" ht="15" x14ac:dyDescent="0.25">
      <c r="A365" s="15">
        <f t="shared" si="97"/>
        <v>6</v>
      </c>
      <c r="B365" s="12" t="s">
        <v>186</v>
      </c>
      <c r="C365" s="27">
        <v>2</v>
      </c>
      <c r="D365" s="27" t="s">
        <v>56</v>
      </c>
      <c r="E365" s="12">
        <v>3</v>
      </c>
      <c r="F365" s="58">
        <v>4</v>
      </c>
      <c r="G365" s="15">
        <f t="shared" ref="G365:G373" si="98">I364+1</f>
        <v>48</v>
      </c>
      <c r="H365" s="15" t="s">
        <v>5</v>
      </c>
      <c r="I365" s="15">
        <f t="shared" ref="I365:I373" si="99">I364+F365</f>
        <v>51</v>
      </c>
      <c r="J365" s="79"/>
    </row>
    <row r="366" spans="1:16" s="15" customFormat="1" ht="15" x14ac:dyDescent="0.25">
      <c r="A366" s="15">
        <f t="shared" si="97"/>
        <v>7</v>
      </c>
      <c r="B366" s="11" t="s">
        <v>20</v>
      </c>
      <c r="C366" s="27">
        <v>2</v>
      </c>
      <c r="D366" s="27" t="s">
        <v>37</v>
      </c>
      <c r="E366" s="12">
        <v>3</v>
      </c>
      <c r="F366" s="58">
        <v>6</v>
      </c>
      <c r="G366" s="15">
        <f t="shared" si="98"/>
        <v>52</v>
      </c>
      <c r="H366" s="15" t="s">
        <v>5</v>
      </c>
      <c r="I366" s="15">
        <f t="shared" si="99"/>
        <v>57</v>
      </c>
      <c r="J366" s="80" t="s">
        <v>52</v>
      </c>
    </row>
    <row r="367" spans="1:16" s="15" customFormat="1" ht="15" x14ac:dyDescent="0.25">
      <c r="A367" s="15">
        <f t="shared" si="97"/>
        <v>8</v>
      </c>
      <c r="B367" s="11" t="s">
        <v>21</v>
      </c>
      <c r="C367" s="10">
        <v>2</v>
      </c>
      <c r="D367" s="10" t="s">
        <v>38</v>
      </c>
      <c r="E367" s="13">
        <v>4</v>
      </c>
      <c r="F367" s="59">
        <v>6</v>
      </c>
      <c r="G367" s="15">
        <f t="shared" si="98"/>
        <v>58</v>
      </c>
      <c r="H367" s="15" t="s">
        <v>5</v>
      </c>
      <c r="I367" s="15">
        <f t="shared" si="99"/>
        <v>63</v>
      </c>
      <c r="J367" s="80" t="s">
        <v>52</v>
      </c>
    </row>
    <row r="368" spans="1:16" s="15" customFormat="1" ht="15" x14ac:dyDescent="0.25">
      <c r="A368" s="15">
        <f t="shared" si="97"/>
        <v>9</v>
      </c>
      <c r="B368" s="11" t="s">
        <v>166</v>
      </c>
      <c r="C368" s="10">
        <v>2</v>
      </c>
      <c r="D368" s="10">
        <v>4</v>
      </c>
      <c r="E368" s="45">
        <v>3</v>
      </c>
      <c r="F368" s="59">
        <v>3</v>
      </c>
      <c r="G368" s="15">
        <f t="shared" si="98"/>
        <v>64</v>
      </c>
      <c r="H368" s="15" t="s">
        <v>5</v>
      </c>
      <c r="I368" s="15">
        <f t="shared" si="99"/>
        <v>66</v>
      </c>
      <c r="J368" s="80"/>
    </row>
    <row r="369" spans="1:16" s="15" customFormat="1" ht="15" x14ac:dyDescent="0.25">
      <c r="A369" s="15">
        <f t="shared" si="97"/>
        <v>10</v>
      </c>
      <c r="B369" s="11" t="s">
        <v>86</v>
      </c>
      <c r="C369" s="10">
        <v>12</v>
      </c>
      <c r="D369" s="10" t="s">
        <v>73</v>
      </c>
      <c r="E369" s="13"/>
      <c r="F369" s="59">
        <v>1</v>
      </c>
      <c r="G369" s="15">
        <f t="shared" si="98"/>
        <v>67</v>
      </c>
      <c r="H369" s="15" t="s">
        <v>5</v>
      </c>
      <c r="I369" s="15">
        <f t="shared" si="99"/>
        <v>67</v>
      </c>
      <c r="J369" s="80"/>
    </row>
    <row r="370" spans="1:16" s="15" customFormat="1" ht="15" x14ac:dyDescent="0.25">
      <c r="A370" s="15">
        <f t="shared" si="97"/>
        <v>11</v>
      </c>
      <c r="B370" s="11" t="s">
        <v>86</v>
      </c>
      <c r="C370" s="10">
        <v>12</v>
      </c>
      <c r="D370" s="10" t="s">
        <v>73</v>
      </c>
      <c r="E370" s="13"/>
      <c r="F370" s="59">
        <v>1</v>
      </c>
      <c r="G370" s="15">
        <f t="shared" si="98"/>
        <v>68</v>
      </c>
      <c r="H370" s="15" t="s">
        <v>5</v>
      </c>
      <c r="I370" s="15">
        <f t="shared" si="99"/>
        <v>68</v>
      </c>
      <c r="J370" s="80"/>
    </row>
    <row r="371" spans="1:16" s="15" customFormat="1" ht="15" x14ac:dyDescent="0.25">
      <c r="A371" s="15">
        <f t="shared" si="97"/>
        <v>12</v>
      </c>
      <c r="B371" s="11" t="s">
        <v>53</v>
      </c>
      <c r="C371" s="10">
        <v>12</v>
      </c>
      <c r="D371" s="10" t="s">
        <v>74</v>
      </c>
      <c r="E371" s="13"/>
      <c r="F371" s="59">
        <v>1</v>
      </c>
      <c r="G371" s="15">
        <f t="shared" si="98"/>
        <v>69</v>
      </c>
      <c r="H371" s="15" t="s">
        <v>5</v>
      </c>
      <c r="I371" s="15">
        <f t="shared" si="99"/>
        <v>69</v>
      </c>
      <c r="J371" s="80"/>
    </row>
    <row r="372" spans="1:16" s="15" customFormat="1" ht="15" x14ac:dyDescent="0.25">
      <c r="A372" s="15">
        <f t="shared" si="97"/>
        <v>13</v>
      </c>
      <c r="B372" s="11" t="s">
        <v>53</v>
      </c>
      <c r="C372" s="10">
        <v>12</v>
      </c>
      <c r="D372" s="10" t="s">
        <v>74</v>
      </c>
      <c r="E372" s="13"/>
      <c r="F372" s="59">
        <v>1</v>
      </c>
      <c r="G372" s="15">
        <f t="shared" si="98"/>
        <v>70</v>
      </c>
      <c r="H372" s="15" t="s">
        <v>5</v>
      </c>
      <c r="I372" s="15">
        <f t="shared" si="99"/>
        <v>70</v>
      </c>
      <c r="J372" s="80"/>
    </row>
    <row r="373" spans="1:16" s="15" customFormat="1" ht="15" x14ac:dyDescent="0.25">
      <c r="A373" s="15">
        <v>14</v>
      </c>
      <c r="B373" s="11" t="s">
        <v>191</v>
      </c>
      <c r="C373" s="10">
        <v>2</v>
      </c>
      <c r="D373" s="10">
        <v>5</v>
      </c>
      <c r="E373" s="13">
        <v>3</v>
      </c>
      <c r="F373" s="59">
        <v>1</v>
      </c>
      <c r="G373" s="15">
        <f t="shared" si="98"/>
        <v>71</v>
      </c>
      <c r="H373" s="19" t="s">
        <v>5</v>
      </c>
      <c r="I373" s="15">
        <f t="shared" si="99"/>
        <v>71</v>
      </c>
      <c r="J373" s="73"/>
    </row>
    <row r="374" spans="1:16" s="15" customFormat="1" ht="15" x14ac:dyDescent="0.25">
      <c r="A374" s="15">
        <v>15</v>
      </c>
      <c r="B374" s="31" t="s">
        <v>36</v>
      </c>
      <c r="C374" s="16"/>
      <c r="D374" s="31"/>
      <c r="E374" s="31"/>
      <c r="F374" s="75">
        <v>55</v>
      </c>
      <c r="G374" s="25">
        <f>I372+1</f>
        <v>71</v>
      </c>
      <c r="H374" s="30" t="s">
        <v>5</v>
      </c>
      <c r="I374" s="25">
        <v>126</v>
      </c>
      <c r="J374" s="73"/>
    </row>
    <row r="375" spans="1:16" s="15" customFormat="1" ht="15" x14ac:dyDescent="0.25">
      <c r="A375" s="15">
        <f t="shared" ref="A375:A376" si="100">(A374+1)</f>
        <v>16</v>
      </c>
      <c r="B375" s="15" t="s">
        <v>193</v>
      </c>
      <c r="C375" s="16"/>
      <c r="F375" s="15">
        <v>3</v>
      </c>
      <c r="G375" s="15">
        <f>I374+1</f>
        <v>127</v>
      </c>
      <c r="H375" s="15" t="s">
        <v>5</v>
      </c>
      <c r="I375" s="15">
        <f>I374+F375</f>
        <v>129</v>
      </c>
      <c r="J375" s="73"/>
      <c r="K375" s="19"/>
      <c r="L375" s="28"/>
      <c r="M375" s="28"/>
      <c r="N375" s="8"/>
      <c r="O375" s="9"/>
      <c r="P375" s="9"/>
    </row>
    <row r="376" spans="1:16" s="15" customFormat="1" ht="15" x14ac:dyDescent="0.25">
      <c r="A376" s="20">
        <f t="shared" si="100"/>
        <v>17</v>
      </c>
      <c r="B376" s="20" t="s">
        <v>194</v>
      </c>
      <c r="C376" s="21"/>
      <c r="D376" s="20"/>
      <c r="E376" s="20"/>
      <c r="F376" s="20">
        <v>10</v>
      </c>
      <c r="G376" s="20">
        <f t="shared" ref="G376" si="101">I375+1</f>
        <v>130</v>
      </c>
      <c r="H376" s="20" t="s">
        <v>5</v>
      </c>
      <c r="I376" s="20">
        <f t="shared" ref="I376" si="102">I375+F376</f>
        <v>139</v>
      </c>
      <c r="J376" s="74"/>
      <c r="K376" s="19"/>
      <c r="L376" s="28"/>
      <c r="M376" s="28"/>
      <c r="N376" s="8"/>
      <c r="O376" s="9"/>
      <c r="P376" s="9"/>
    </row>
    <row r="377" spans="1:16" s="15" customFormat="1" ht="15" x14ac:dyDescent="0.25">
      <c r="F377" s="26"/>
      <c r="J377" s="30"/>
    </row>
    <row r="379" spans="1:16" s="15" customFormat="1" ht="15" customHeight="1" x14ac:dyDescent="0.25">
      <c r="A379" s="44"/>
      <c r="C379" s="16"/>
      <c r="F379" s="26"/>
      <c r="G379" s="25"/>
      <c r="H379" s="19"/>
      <c r="J379" s="48"/>
      <c r="K379" s="19"/>
      <c r="L379" s="28"/>
      <c r="M379" s="28"/>
    </row>
    <row r="380" spans="1:16" s="15" customFormat="1" ht="15" customHeight="1" x14ac:dyDescent="0.25">
      <c r="A380" s="25"/>
      <c r="C380" s="16"/>
      <c r="F380" s="26"/>
      <c r="G380" s="25"/>
      <c r="H380" s="19"/>
      <c r="J380" s="48"/>
      <c r="K380" s="19"/>
      <c r="L380" s="28"/>
      <c r="M380" s="28"/>
    </row>
    <row r="381" spans="1:16" x14ac:dyDescent="0.25">
      <c r="A381" s="10"/>
      <c r="B381" s="15"/>
      <c r="C381" s="16"/>
      <c r="D381" s="15"/>
      <c r="E381" s="15"/>
      <c r="F381" s="26"/>
      <c r="G381" s="15"/>
      <c r="H381" s="15"/>
      <c r="I381" s="15"/>
      <c r="J381" s="30"/>
    </row>
    <row r="382" spans="1:16" x14ac:dyDescent="0.25">
      <c r="A382" s="1"/>
      <c r="B382" s="1"/>
      <c r="C382" s="1"/>
      <c r="D382" s="1"/>
      <c r="E382" s="1"/>
      <c r="F382" s="61"/>
      <c r="G382" s="1"/>
      <c r="H382" s="1"/>
      <c r="I382" s="1"/>
      <c r="J382" s="46"/>
    </row>
  </sheetData>
  <mergeCells count="9">
    <mergeCell ref="A1:J1"/>
    <mergeCell ref="A2:J2"/>
    <mergeCell ref="A3:J3"/>
    <mergeCell ref="A8:A9"/>
    <mergeCell ref="B8:B9"/>
    <mergeCell ref="C8:E8"/>
    <mergeCell ref="F8:F9"/>
    <mergeCell ref="G8:I9"/>
    <mergeCell ref="J8:J9"/>
  </mergeCells>
  <phoneticPr fontId="0" type="noConversion"/>
  <printOptions horizontalCentered="1"/>
  <pageMargins left="0.19685039370078741" right="0.19685039370078741" top="0.55118110236220474" bottom="0.6692913385826772" header="0.39370078740157483" footer="0.43307086614173229"/>
  <pageSetup paperSize="9" scale="70" firstPageNumber="137" orientation="portrait" useFirstPageNumber="1" r:id="rId1"/>
  <headerFooter alignWithMargins="0">
    <oddHeader>&amp;L&amp;"Times New Roman,Italic"  NSS 75th Round&amp;R&amp;"Times New Roman,Italic"Text Data Layout</oddHeader>
    <oddFooter>&amp;C&amp;"Times New Roman,Regular"&amp;14&amp;P</oddFooter>
  </headerFooter>
  <rowBreaks count="2" manualBreakCount="2">
    <brk id="67" max="9" man="1"/>
    <brk id="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layout76</vt:lpstr>
      <vt:lpstr>layout76!Print_Area</vt:lpstr>
    </vt:vector>
  </TitlesOfParts>
  <Company>NSSO, DPD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C. Patra</dc:creator>
  <cp:lastModifiedBy>Somnath_jana</cp:lastModifiedBy>
  <cp:lastPrinted>2018-07-10T11:55:35Z</cp:lastPrinted>
  <dcterms:created xsi:type="dcterms:W3CDTF">2001-12-18T09:10:07Z</dcterms:created>
  <dcterms:modified xsi:type="dcterms:W3CDTF">2019-06-11T06:13:11Z</dcterms:modified>
</cp:coreProperties>
</file>